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030" activeTab="2"/>
  </bookViews>
  <sheets>
    <sheet name="1. Hafta" sheetId="5" r:id="rId1"/>
    <sheet name="2. Hafta" sheetId="8" r:id="rId2"/>
    <sheet name="3. Hafta" sheetId="9" r:id="rId3"/>
  </sheets>
  <definedNames>
    <definedName name="_xlnm._FilterDatabase" localSheetId="0" hidden="1">'1. Hafta'!$A$1:$Q$34</definedName>
    <definedName name="_xlnm._FilterDatabase" localSheetId="1" hidden="1">'2. Hafta'!$A$1:$Q$31</definedName>
    <definedName name="_xlnm._FilterDatabase" localSheetId="2" hidden="1">'3. Hafta'!$A$1:$Q$20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7" i="9" l="1"/>
  <c r="I27" i="9"/>
  <c r="G27" i="9"/>
  <c r="E27" i="9"/>
  <c r="C31" i="8" l="1"/>
  <c r="E31" i="8"/>
  <c r="G31" i="8"/>
  <c r="I31" i="8"/>
  <c r="Q31" i="8"/>
  <c r="Q34" i="5"/>
</calcChain>
</file>

<file path=xl/sharedStrings.xml><?xml version="1.0" encoding="utf-8"?>
<sst xmlns="http://schemas.openxmlformats.org/spreadsheetml/2006/main" count="473" uniqueCount="215">
  <si>
    <t>Saat</t>
  </si>
  <si>
    <t>09:00-12:50</t>
  </si>
  <si>
    <t>13:00-16:50</t>
  </si>
  <si>
    <t>17:00 - 20:50</t>
  </si>
  <si>
    <t>21:00 - 00:50</t>
  </si>
  <si>
    <t>Bölüm/Program Adı</t>
  </si>
  <si>
    <t>DERSİN KODU</t>
  </si>
  <si>
    <t>DERS ADI</t>
  </si>
  <si>
    <t>Ders Saati</t>
  </si>
  <si>
    <t>Dersi Veren Öğretim Elamanı</t>
  </si>
  <si>
    <t>Toplam Öğrenci Sayısı</t>
  </si>
  <si>
    <t>Ö.Sayısı</t>
  </si>
  <si>
    <t>X</t>
  </si>
  <si>
    <t>15.06.2020 Pazartesi</t>
  </si>
  <si>
    <t>Toplam</t>
  </si>
  <si>
    <t>17.06.2020 Çarşamba</t>
  </si>
  <si>
    <t>18.06.2020 Perşembe</t>
  </si>
  <si>
    <t>21.06.2020 Pazar</t>
  </si>
  <si>
    <t>22.06.2020 Pazartesi</t>
  </si>
  <si>
    <t>23.06.2020 Salı</t>
  </si>
  <si>
    <t>24.06.2020 Çarşamba</t>
  </si>
  <si>
    <t>25.06.2020 Perşembe</t>
  </si>
  <si>
    <t>26.06.2020 Cuma</t>
  </si>
  <si>
    <t>30.06.2020 Salı</t>
  </si>
  <si>
    <t>01.07.2020 Çarşamba</t>
  </si>
  <si>
    <t>02.07.2020 Perşembe</t>
  </si>
  <si>
    <t>Ticaret Hukuku</t>
  </si>
  <si>
    <t>Muhasebe ve Vergi Uygulamaları</t>
  </si>
  <si>
    <t>Makine Programı</t>
  </si>
  <si>
    <t>DIŞ TİCARET</t>
  </si>
  <si>
    <t>İŞLETME YONETİMİ</t>
  </si>
  <si>
    <t>GÜMRÜK İŞLEMLERİ</t>
  </si>
  <si>
    <t>MYO239</t>
  </si>
  <si>
    <t>MYO242</t>
  </si>
  <si>
    <t>Vergi Hukuku</t>
  </si>
  <si>
    <t>IYP302</t>
  </si>
  <si>
    <t>Üretim Yönetimi</t>
  </si>
  <si>
    <t>MYO261</t>
  </si>
  <si>
    <t>İnsan Kaynakları</t>
  </si>
  <si>
    <t>Bilgisayar Destekli Tasarım</t>
  </si>
  <si>
    <t>İNGİLİZCE</t>
  </si>
  <si>
    <t>İŞ SAĞLIĞI VE GÜVENLİĞİ</t>
  </si>
  <si>
    <t>TÜM MYO</t>
  </si>
  <si>
    <t>İLETİŞİM VE ETİK</t>
  </si>
  <si>
    <t>GİRİŞİMCİLİK</t>
  </si>
  <si>
    <t>İŞ VE SOSYAL GÜVENLİK HUKUKU</t>
  </si>
  <si>
    <t>TÜRK DİLİ I. Öğretim</t>
  </si>
  <si>
    <t xml:space="preserve"> Tüm MYO </t>
  </si>
  <si>
    <t>TÜRK DİLİ II. Öğretim</t>
  </si>
  <si>
    <t>ATATÜRK İLK. VE İNK. T. I. Öğretim</t>
  </si>
  <si>
    <t>ATATÜRK İLK. VE İNK. T. I.I Öğretim</t>
  </si>
  <si>
    <t>BİLGİ TEKNOLOJİLERİ VE KODLAMA</t>
  </si>
  <si>
    <t>T (Teorik)</t>
  </si>
  <si>
    <t>U (Uygulama)</t>
  </si>
  <si>
    <t>Meslek Resim</t>
  </si>
  <si>
    <t>İŞYERİ EĞİTİMİ</t>
  </si>
  <si>
    <t>TEKNOLOJİ FAKÜLTESİ</t>
  </si>
  <si>
    <t>Dış Ticaret</t>
  </si>
  <si>
    <t>DTP204</t>
  </si>
  <si>
    <t>Dış Ticaret Teşvikleri</t>
  </si>
  <si>
    <t>Öğr.Gör.Ercan ŞİN</t>
  </si>
  <si>
    <t>DTP202</t>
  </si>
  <si>
    <t>DIŞ TİCARET İŞLEMLERİ II</t>
  </si>
  <si>
    <t>Öğr.Gör.Nilgün TUNAHAN</t>
  </si>
  <si>
    <t>DTP203</t>
  </si>
  <si>
    <t>ULUSLARARASI TAŞIMACILIK VE LOJİSTİK</t>
  </si>
  <si>
    <t>DTP207</t>
  </si>
  <si>
    <t>TÜRKİYE'NİN TİCARİ ORTAKLARI</t>
  </si>
  <si>
    <t>MSD315</t>
  </si>
  <si>
    <t>E-Ticaret</t>
  </si>
  <si>
    <t>DTP310</t>
  </si>
  <si>
    <t>MESLEKİ İNGİLİZCE II</t>
  </si>
  <si>
    <t xml:space="preserve">Muhasebe ve Vergi Uygulamaları </t>
  </si>
  <si>
    <t>MYO276</t>
  </si>
  <si>
    <t>Şirketler Muhasebesi</t>
  </si>
  <si>
    <t>Dr.Öğr.Üyesi Hasan DEMİR</t>
  </si>
  <si>
    <t>MYO251</t>
  </si>
  <si>
    <t>DÖNEM SONU MUHASEBE İŞLEMLERİ</t>
  </si>
  <si>
    <t>MYO367</t>
  </si>
  <si>
    <t>Mali Tablolar Analizi</t>
  </si>
  <si>
    <t>MUP308</t>
  </si>
  <si>
    <t>Maliyet Muhasebesi</t>
  </si>
  <si>
    <t>İşletme</t>
  </si>
  <si>
    <t>MYO226</t>
  </si>
  <si>
    <t>MÜŞTERİ İLİŞKİLERİ YÖNETİMİ</t>
  </si>
  <si>
    <t>Dr.Öğr.Üyesi Aydı ŞENOL</t>
  </si>
  <si>
    <t>DÖNEM SONU MUH. İŞLEMLERİ</t>
  </si>
  <si>
    <t>Bilgisayarlı Muhasebe Uygulamaları</t>
  </si>
  <si>
    <t>Muhasebe Uygulamaları ve Ticari Belgeler</t>
  </si>
  <si>
    <t>MYO258</t>
  </si>
  <si>
    <t>HİDROLİK VE PNÖMATİK</t>
  </si>
  <si>
    <t>MYO253</t>
  </si>
  <si>
    <t>Finansal Yönetim</t>
  </si>
  <si>
    <t>MYO266</t>
  </si>
  <si>
    <t>Makine Elemanları</t>
  </si>
  <si>
    <t xml:space="preserve">Mesleki İngilizce I </t>
  </si>
  <si>
    <t>DTP205</t>
  </si>
  <si>
    <t>DTP206</t>
  </si>
  <si>
    <t>Uluslararası Pazarlama</t>
  </si>
  <si>
    <t>ESD269</t>
  </si>
  <si>
    <t xml:space="preserve">Dış Ticaret ve Endüstri </t>
  </si>
  <si>
    <t>DTP311</t>
  </si>
  <si>
    <t>Dış Ticaret Finansmanı</t>
  </si>
  <si>
    <t>DTP308</t>
  </si>
  <si>
    <t>Öğr.gör.Ercan ŞİN</t>
  </si>
  <si>
    <t>DTP309</t>
  </si>
  <si>
    <t>Bankacılık ve Kambiyo İşlemleri</t>
  </si>
  <si>
    <t>DTP356</t>
  </si>
  <si>
    <t>Uluslararası İşletmecilik</t>
  </si>
  <si>
    <t>MYO240</t>
  </si>
  <si>
    <t>Ticaret Matematik</t>
  </si>
  <si>
    <t>Öğr.Gör.Hasan Ali ÖZDEMİR</t>
  </si>
  <si>
    <t>İşletme Yönetimi</t>
  </si>
  <si>
    <t>MYO278</t>
  </si>
  <si>
    <t>Yönetim ve Organizasyon</t>
  </si>
  <si>
    <t>Öğr.Gör.Ersin KALKAN</t>
  </si>
  <si>
    <t>MYO353</t>
  </si>
  <si>
    <t>IYP307</t>
  </si>
  <si>
    <t>Finansal Tablolar Analizi</t>
  </si>
  <si>
    <t>Öğr.Gör.Halil Altuğ ALTAŞ</t>
  </si>
  <si>
    <t xml:space="preserve">İşletme Yönetimi   </t>
  </si>
  <si>
    <t>IYP303</t>
  </si>
  <si>
    <t>Yenilik Yönetimi</t>
  </si>
  <si>
    <t>Dr.Öğr.Üyesi Aydın ŞENOL</t>
  </si>
  <si>
    <t>MYO254</t>
  </si>
  <si>
    <t>Kalite Yönetimi</t>
  </si>
  <si>
    <t>İşlerme Yönetimi</t>
  </si>
  <si>
    <t>MYO241</t>
  </si>
  <si>
    <t>Ticari Belgeler</t>
  </si>
  <si>
    <t>ESD273</t>
  </si>
  <si>
    <t>Ürün Geliştirme ve İnovasyon</t>
  </si>
  <si>
    <t>Öğr.Gör.Sezgin BIÇAK</t>
  </si>
  <si>
    <t>Öğr.Gör.Ahmet ŞEN</t>
  </si>
  <si>
    <t>IMP207</t>
  </si>
  <si>
    <t>İç Mekan Tasarımı</t>
  </si>
  <si>
    <t>ESD254</t>
  </si>
  <si>
    <t>İç Mekanda Sanal Gerçeklik</t>
  </si>
  <si>
    <t>Bilgisayar Destekli Tasarım III</t>
  </si>
  <si>
    <t>IMP311</t>
  </si>
  <si>
    <t>Bilgisayar Destekli Tasarım II</t>
  </si>
  <si>
    <t>Kesit Detay Bilgisi</t>
  </si>
  <si>
    <t>IMP318</t>
  </si>
  <si>
    <t>IMP208</t>
  </si>
  <si>
    <t>Konut Mekan Tasarımı</t>
  </si>
  <si>
    <t>Mobilya Tasarımı</t>
  </si>
  <si>
    <t>IMP209</t>
  </si>
  <si>
    <t>İşyeri mekan Tasarımı</t>
  </si>
  <si>
    <t>IMP312</t>
  </si>
  <si>
    <t>Öğr.Gör.Halide BOZKURT</t>
  </si>
  <si>
    <t>Dekorasyon Teknolojisi</t>
  </si>
  <si>
    <t>IMP210</t>
  </si>
  <si>
    <t>MYO269</t>
  </si>
  <si>
    <t>Perspektif</t>
  </si>
  <si>
    <t>MYO274</t>
  </si>
  <si>
    <t>Dr.Öğr.Üyesi İsmail ŞAHİN</t>
  </si>
  <si>
    <t>Makine</t>
  </si>
  <si>
    <t>Makine Tasarımı</t>
  </si>
  <si>
    <t>MYO383</t>
  </si>
  <si>
    <t>Öğr.Gör.Emrah ARDA</t>
  </si>
  <si>
    <t>MAP201</t>
  </si>
  <si>
    <t>İmalat Yöntemleri</t>
  </si>
  <si>
    <t>ESD207</t>
  </si>
  <si>
    <t>CAD / CAM</t>
  </si>
  <si>
    <t>Öğr.gör.Emrah ARDA</t>
  </si>
  <si>
    <t>Bilgisayar Destekli Analiz</t>
  </si>
  <si>
    <t>MYO379</t>
  </si>
  <si>
    <t>Üretim Yönetimi ve Kalite Kontrol</t>
  </si>
  <si>
    <t xml:space="preserve">Makine   </t>
  </si>
  <si>
    <t>MAP209</t>
  </si>
  <si>
    <t>Mesleki Bilgisayar Uygulamaları</t>
  </si>
  <si>
    <t>Öğr.gör.Hasan Ali ÖZDEMİR</t>
  </si>
  <si>
    <t>MYO247</t>
  </si>
  <si>
    <t>MYO249</t>
  </si>
  <si>
    <t>Bilgisauar Desstekli Üretim</t>
  </si>
  <si>
    <t>DrÖğr.Üyesi Hasan DEMİR</t>
  </si>
  <si>
    <t>Muhasebe Denetimi</t>
  </si>
  <si>
    <t>MUP307</t>
  </si>
  <si>
    <t>Muhasebe ve Vergi Uygulamalrı</t>
  </si>
  <si>
    <t>MUP206</t>
  </si>
  <si>
    <t>Dr. Öğr. Üyesi Hasan DEMİR</t>
  </si>
  <si>
    <t>MUP205</t>
  </si>
  <si>
    <t>Öğr. Gör. Mükremin UZER</t>
  </si>
  <si>
    <t>Öğr.Gör.Mükremin UZER</t>
  </si>
  <si>
    <t>ESD249</t>
  </si>
  <si>
    <t>E-Muhasebe</t>
  </si>
  <si>
    <t>MYO309</t>
  </si>
  <si>
    <t>Türk Vergi Sistemi</t>
  </si>
  <si>
    <t>Muhasebe Standartları</t>
  </si>
  <si>
    <t>MUP312</t>
  </si>
  <si>
    <t>Mobilya ve Dekorasyon</t>
  </si>
  <si>
    <t>Öğr.Gör.Nurhan YILDIRIM</t>
  </si>
  <si>
    <t>Öğr.Gör.Hüseyin ÜNER</t>
  </si>
  <si>
    <t>MDP206</t>
  </si>
  <si>
    <t>MDP209</t>
  </si>
  <si>
    <t>Seri Üretim Makineleri</t>
  </si>
  <si>
    <t>Modern Mobilya İmalat Teknikleri</t>
  </si>
  <si>
    <t>MDP208</t>
  </si>
  <si>
    <t>Kereste Endüstrisi ve Kurutma Teknik.</t>
  </si>
  <si>
    <t>MDP207</t>
  </si>
  <si>
    <t>Mobilya Dekorasyon</t>
  </si>
  <si>
    <t>Mobilya ve Dekorasyon Yazılımları</t>
  </si>
  <si>
    <t>MDP312</t>
  </si>
  <si>
    <t>MDP310</t>
  </si>
  <si>
    <t>Bilgi.Destekli Mobilya Çizim Teknikleri</t>
  </si>
  <si>
    <t>MDP311</t>
  </si>
  <si>
    <t>İç Mekan Tsarımı</t>
  </si>
  <si>
    <t>MDP313</t>
  </si>
  <si>
    <t>Üst Yüzey Teknolojisi</t>
  </si>
  <si>
    <t>MDP314</t>
  </si>
  <si>
    <t>Ahşap Uygulama Yöntemleri</t>
  </si>
  <si>
    <t>16.06.2020  Salı</t>
  </si>
  <si>
    <t>19.06.2020 Cuma</t>
  </si>
  <si>
    <t>29.06.2020 Pazartesi</t>
  </si>
  <si>
    <t>04.07.2020 Cumartesi</t>
  </si>
  <si>
    <t>05.07.2020 Pazar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</si>
</sst>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Calibri"/>
      <family val="2"/>
      <scheme val="minor"/>
    </font>
    <font>
      <b/>
      <sz val="12"/>
      <name val="Calibri"/>
      <family val="2"/>
      <charset val="162"/>
    </font>
    <font>
      <b/>
      <sz val="12"/>
      <name val="Calibri"/>
      <family val="2"/>
      <scheme val="minor"/>
    </font>
    <font>
      <b/>
      <sz val="11"/>
      <color rgb="FF333333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Calibri"/>
      <family val="2"/>
      <charset val="162"/>
    </font>
    <font>
      <sz val="12"/>
      <name val="Arial Tur"/>
      <charset val="16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14" fontId="3" fillId="3" borderId="19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14" fontId="3" fillId="3" borderId="22" xfId="0" applyNumberFormat="1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1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2" fillId="0" borderId="0" xfId="0" applyFont="1"/>
    <xf numFmtId="0" fontId="10" fillId="2" borderId="2" xfId="0" applyFont="1" applyFill="1" applyBorder="1" applyAlignment="1">
      <alignment horizontal="center"/>
    </xf>
    <xf numFmtId="20" fontId="10" fillId="2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14" fontId="10" fillId="3" borderId="28" xfId="0" applyNumberFormat="1" applyFont="1" applyFill="1" applyBorder="1" applyAlignment="1">
      <alignment horizontal="center" vertical="center" wrapText="1"/>
    </xf>
    <xf numFmtId="14" fontId="10" fillId="3" borderId="29" xfId="0" applyNumberFormat="1" applyFont="1" applyFill="1" applyBorder="1" applyAlignment="1">
      <alignment horizontal="center" vertical="center" wrapText="1"/>
    </xf>
    <xf numFmtId="14" fontId="10" fillId="3" borderId="3" xfId="0" applyNumberFormat="1" applyFont="1" applyFill="1" applyBorder="1" applyAlignment="1">
      <alignment horizontal="center" vertical="center" wrapText="1"/>
    </xf>
    <xf numFmtId="14" fontId="10" fillId="3" borderId="19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0" borderId="0" xfId="0" applyFont="1" applyAlignment="1">
      <alignment horizontal="left"/>
    </xf>
    <xf numFmtId="2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5" fillId="5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vertical="top" wrapText="1"/>
    </xf>
    <xf numFmtId="0" fontId="5" fillId="5" borderId="24" xfId="0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horizontal="left" vertical="top" wrapText="1"/>
    </xf>
    <xf numFmtId="1" fontId="6" fillId="5" borderId="24" xfId="0" applyNumberFormat="1" applyFont="1" applyFill="1" applyBorder="1" applyAlignment="1">
      <alignment horizontal="center" vertical="top" shrinkToFit="1"/>
    </xf>
    <xf numFmtId="0" fontId="6" fillId="5" borderId="23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left"/>
    </xf>
    <xf numFmtId="0" fontId="6" fillId="5" borderId="2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left"/>
    </xf>
    <xf numFmtId="0" fontId="6" fillId="5" borderId="30" xfId="0" applyFont="1" applyFill="1" applyBorder="1" applyAlignment="1">
      <alignment horizontal="center"/>
    </xf>
    <xf numFmtId="0" fontId="5" fillId="5" borderId="32" xfId="0" applyFont="1" applyFill="1" applyBorder="1" applyAlignment="1">
      <alignment vertical="top" wrapText="1"/>
    </xf>
    <xf numFmtId="0" fontId="5" fillId="5" borderId="32" xfId="0" applyFont="1" applyFill="1" applyBorder="1" applyAlignment="1">
      <alignment horizontal="center" vertical="top" wrapText="1"/>
    </xf>
    <xf numFmtId="0" fontId="6" fillId="5" borderId="32" xfId="0" applyFont="1" applyFill="1" applyBorder="1" applyAlignment="1">
      <alignment horizontal="left" vertical="top" wrapText="1"/>
    </xf>
    <xf numFmtId="1" fontId="6" fillId="5" borderId="32" xfId="0" applyNumberFormat="1" applyFont="1" applyFill="1" applyBorder="1" applyAlignment="1">
      <alignment horizontal="center" vertical="top" shrinkToFit="1"/>
    </xf>
    <xf numFmtId="1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left"/>
    </xf>
    <xf numFmtId="1" fontId="5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/>
    </xf>
    <xf numFmtId="1" fontId="5" fillId="8" borderId="4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left" vertical="center"/>
    </xf>
    <xf numFmtId="0" fontId="7" fillId="8" borderId="2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1" fontId="5" fillId="8" borderId="7" xfId="0" applyNumberFormat="1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left"/>
    </xf>
    <xf numFmtId="0" fontId="6" fillId="8" borderId="2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 vertical="center"/>
    </xf>
    <xf numFmtId="0" fontId="5" fillId="8" borderId="18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left" indent="1"/>
    </xf>
    <xf numFmtId="0" fontId="5" fillId="8" borderId="1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indent="1"/>
    </xf>
    <xf numFmtId="0" fontId="5" fillId="8" borderId="7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left" indent="1"/>
    </xf>
    <xf numFmtId="0" fontId="7" fillId="5" borderId="3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15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vertical="center"/>
    </xf>
    <xf numFmtId="20" fontId="3" fillId="4" borderId="2" xfId="0" applyNumberFormat="1" applyFont="1" applyFill="1" applyBorder="1" applyAlignment="1">
      <alignment vertical="center"/>
    </xf>
    <xf numFmtId="20" fontId="3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20" fontId="5" fillId="7" borderId="9" xfId="0" applyNumberFormat="1" applyFont="1" applyFill="1" applyBorder="1" applyAlignment="1">
      <alignment horizontal="center" vertical="center" wrapText="1"/>
    </xf>
    <xf numFmtId="20" fontId="5" fillId="7" borderId="12" xfId="0" applyNumberFormat="1" applyFont="1" applyFill="1" applyBorder="1" applyAlignment="1">
      <alignment horizontal="center" vertical="center" wrapText="1"/>
    </xf>
    <xf numFmtId="20" fontId="5" fillId="7" borderId="13" xfId="0" applyNumberFormat="1" applyFont="1" applyFill="1" applyBorder="1" applyAlignment="1">
      <alignment horizontal="center" vertical="center" wrapText="1"/>
    </xf>
    <xf numFmtId="20" fontId="5" fillId="5" borderId="9" xfId="0" applyNumberFormat="1" applyFont="1" applyFill="1" applyBorder="1" applyAlignment="1">
      <alignment horizontal="center" vertical="center" wrapText="1"/>
    </xf>
    <xf numFmtId="20" fontId="5" fillId="5" borderId="12" xfId="0" applyNumberFormat="1" applyFont="1" applyFill="1" applyBorder="1" applyAlignment="1">
      <alignment horizontal="center" vertical="center" wrapText="1"/>
    </xf>
    <xf numFmtId="20" fontId="5" fillId="5" borderId="13" xfId="0" applyNumberFormat="1" applyFont="1" applyFill="1" applyBorder="1" applyAlignment="1">
      <alignment horizontal="center" vertical="center" wrapText="1"/>
    </xf>
    <xf numFmtId="20" fontId="5" fillId="8" borderId="14" xfId="0" applyNumberFormat="1" applyFont="1" applyFill="1" applyBorder="1" applyAlignment="1">
      <alignment horizontal="center" vertical="center" wrapText="1"/>
    </xf>
    <xf numFmtId="20" fontId="5" fillId="8" borderId="5" xfId="0" applyNumberFormat="1" applyFont="1" applyFill="1" applyBorder="1" applyAlignment="1">
      <alignment horizontal="center" vertical="center" wrapText="1"/>
    </xf>
    <xf numFmtId="20" fontId="5" fillId="8" borderId="15" xfId="0" applyNumberFormat="1" applyFont="1" applyFill="1" applyBorder="1" applyAlignment="1">
      <alignment horizontal="center" vertical="center" wrapText="1"/>
    </xf>
    <xf numFmtId="20" fontId="5" fillId="8" borderId="9" xfId="0" applyNumberFormat="1" applyFont="1" applyFill="1" applyBorder="1" applyAlignment="1">
      <alignment horizontal="center" vertical="center" wrapText="1"/>
    </xf>
    <xf numFmtId="20" fontId="5" fillId="8" borderId="12" xfId="0" applyNumberFormat="1" applyFont="1" applyFill="1" applyBorder="1" applyAlignment="1">
      <alignment horizontal="center" vertical="center" wrapText="1"/>
    </xf>
    <xf numFmtId="20" fontId="5" fillId="8" borderId="13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20" fontId="10" fillId="4" borderId="1" xfId="0" applyNumberFormat="1" applyFont="1" applyFill="1" applyBorder="1" applyAlignment="1">
      <alignment horizontal="center" vertical="center"/>
    </xf>
    <xf numFmtId="20" fontId="10" fillId="4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20" fontId="10" fillId="2" borderId="1" xfId="0" applyNumberFormat="1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 vertical="center" wrapText="1"/>
    </xf>
    <xf numFmtId="14" fontId="10" fillId="3" borderId="27" xfId="0" applyNumberFormat="1" applyFont="1" applyFill="1" applyBorder="1" applyAlignment="1">
      <alignment horizontal="center" vertical="center" wrapText="1"/>
    </xf>
    <xf numFmtId="14" fontId="10" fillId="3" borderId="28" xfId="0" applyNumberFormat="1" applyFont="1" applyFill="1" applyBorder="1" applyAlignment="1">
      <alignment horizontal="center" vertical="center" wrapText="1"/>
    </xf>
    <xf numFmtId="14" fontId="10" fillId="3" borderId="22" xfId="0" applyNumberFormat="1" applyFont="1" applyFill="1" applyBorder="1" applyAlignment="1">
      <alignment horizontal="center" vertical="center" wrapText="1"/>
    </xf>
    <xf numFmtId="20" fontId="3" fillId="5" borderId="1" xfId="0" applyNumberFormat="1" applyFont="1" applyFill="1" applyBorder="1" applyAlignment="1">
      <alignment horizontal="center" vertical="center" wrapText="1"/>
    </xf>
    <xf numFmtId="20" fontId="3" fillId="8" borderId="1" xfId="0" applyNumberFormat="1" applyFont="1" applyFill="1" applyBorder="1" applyAlignment="1">
      <alignment horizontal="center" vertical="center" wrapText="1"/>
    </xf>
    <xf numFmtId="20" fontId="5" fillId="5" borderId="10" xfId="0" applyNumberFormat="1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20" fontId="5" fillId="5" borderId="7" xfId="0" applyNumberFormat="1" applyFont="1" applyFill="1" applyBorder="1" applyAlignment="1">
      <alignment horizontal="center" vertical="center" wrapText="1"/>
    </xf>
  </cellXfs>
  <cellStyles count="2">
    <cellStyle name="Köprü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bs.sabis.subu.edu.tr/DersDetay/DersinDetayliBilgileri/31290/45857?Disaridan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B1" zoomScale="89" zoomScaleNormal="89" zoomScalePageLayoutView="70" workbookViewId="0">
      <pane ySplit="1" topLeftCell="A2" activePane="bottomLeft" state="frozen"/>
      <selection activeCell="B1" sqref="B1"/>
      <selection pane="bottomLeft" activeCell="E40" sqref="E40"/>
    </sheetView>
  </sheetViews>
  <sheetFormatPr defaultColWidth="8.85546875" defaultRowHeight="12.75" x14ac:dyDescent="0.2"/>
  <cols>
    <col min="1" max="1" width="15.42578125" style="2" hidden="1" customWidth="1"/>
    <col min="2" max="2" width="12.7109375" style="2" customWidth="1"/>
    <col min="3" max="10" width="9.85546875" style="2" customWidth="1"/>
    <col min="11" max="11" width="50.85546875" style="5" customWidth="1"/>
    <col min="12" max="12" width="13.42578125" style="8" bestFit="1" customWidth="1"/>
    <col min="13" max="13" width="42.140625" style="6" customWidth="1"/>
    <col min="14" max="14" width="10.140625" style="1" customWidth="1"/>
    <col min="15" max="15" width="12.28515625" style="1" customWidth="1"/>
    <col min="16" max="16" width="30.7109375" style="6" bestFit="1" customWidth="1"/>
    <col min="17" max="17" width="19.42578125" style="1" bestFit="1" customWidth="1"/>
    <col min="18" max="18" width="6.42578125" style="1" bestFit="1" customWidth="1"/>
    <col min="19" max="23" width="7.42578125" style="1" bestFit="1" customWidth="1"/>
    <col min="24" max="16384" width="8.85546875" style="1"/>
  </cols>
  <sheetData>
    <row r="1" spans="1:17" ht="12.75" customHeight="1" x14ac:dyDescent="0.2">
      <c r="A1" s="221"/>
      <c r="B1" s="3" t="s">
        <v>0</v>
      </c>
      <c r="C1" s="218" t="s">
        <v>1</v>
      </c>
      <c r="D1" s="218"/>
      <c r="E1" s="218" t="s">
        <v>2</v>
      </c>
      <c r="F1" s="218"/>
      <c r="G1" s="218" t="s">
        <v>3</v>
      </c>
      <c r="H1" s="218"/>
      <c r="I1" s="218" t="s">
        <v>4</v>
      </c>
      <c r="J1" s="218"/>
      <c r="K1" s="216" t="s">
        <v>5</v>
      </c>
      <c r="L1" s="221" t="s">
        <v>6</v>
      </c>
      <c r="M1" s="219" t="s">
        <v>7</v>
      </c>
      <c r="N1" s="219" t="s">
        <v>8</v>
      </c>
      <c r="O1" s="219"/>
      <c r="P1" s="212" t="s">
        <v>9</v>
      </c>
      <c r="Q1" s="214" t="s">
        <v>10</v>
      </c>
    </row>
    <row r="2" spans="1:17" ht="13.5" thickBot="1" x14ac:dyDescent="0.25">
      <c r="A2" s="221"/>
      <c r="B2" s="10"/>
      <c r="C2" s="11" t="s">
        <v>11</v>
      </c>
      <c r="D2" s="11" t="s">
        <v>12</v>
      </c>
      <c r="E2" s="11" t="s">
        <v>11</v>
      </c>
      <c r="F2" s="11" t="s">
        <v>12</v>
      </c>
      <c r="G2" s="11" t="s">
        <v>11</v>
      </c>
      <c r="H2" s="11" t="s">
        <v>12</v>
      </c>
      <c r="I2" s="11" t="s">
        <v>11</v>
      </c>
      <c r="J2" s="11" t="s">
        <v>12</v>
      </c>
      <c r="K2" s="217"/>
      <c r="L2" s="222"/>
      <c r="M2" s="220"/>
      <c r="N2" s="12" t="s">
        <v>52</v>
      </c>
      <c r="O2" s="12" t="s">
        <v>53</v>
      </c>
      <c r="P2" s="213"/>
      <c r="Q2" s="215"/>
    </row>
    <row r="3" spans="1:17" ht="15.75" x14ac:dyDescent="0.25">
      <c r="A3" s="223"/>
      <c r="B3" s="227" t="s">
        <v>13</v>
      </c>
      <c r="C3" s="39"/>
      <c r="D3" s="39"/>
      <c r="E3" s="40">
        <v>4</v>
      </c>
      <c r="F3" s="40" t="s">
        <v>12</v>
      </c>
      <c r="G3" s="40"/>
      <c r="H3" s="40"/>
      <c r="I3" s="40"/>
      <c r="J3" s="40"/>
      <c r="K3" s="41" t="s">
        <v>189</v>
      </c>
      <c r="L3" s="42" t="s">
        <v>201</v>
      </c>
      <c r="M3" s="41" t="s">
        <v>144</v>
      </c>
      <c r="N3" s="40">
        <v>2</v>
      </c>
      <c r="O3" s="40">
        <v>1</v>
      </c>
      <c r="P3" s="43" t="s">
        <v>190</v>
      </c>
      <c r="Q3" s="44">
        <v>4</v>
      </c>
    </row>
    <row r="4" spans="1:17" ht="15.75" x14ac:dyDescent="0.25">
      <c r="A4" s="223"/>
      <c r="B4" s="228"/>
      <c r="C4" s="45"/>
      <c r="D4" s="45"/>
      <c r="E4" s="45">
        <v>51</v>
      </c>
      <c r="F4" s="45" t="s">
        <v>12</v>
      </c>
      <c r="G4" s="45"/>
      <c r="H4" s="45"/>
      <c r="I4" s="45"/>
      <c r="J4" s="45"/>
      <c r="K4" s="46" t="s">
        <v>134</v>
      </c>
      <c r="L4" s="45" t="s">
        <v>133</v>
      </c>
      <c r="M4" s="47" t="s">
        <v>139</v>
      </c>
      <c r="N4" s="48">
        <v>2</v>
      </c>
      <c r="O4" s="48">
        <v>2</v>
      </c>
      <c r="P4" s="49" t="s">
        <v>132</v>
      </c>
      <c r="Q4" s="50">
        <v>51</v>
      </c>
    </row>
    <row r="5" spans="1:17" ht="15.75" x14ac:dyDescent="0.25">
      <c r="A5" s="223"/>
      <c r="B5" s="228"/>
      <c r="C5" s="45"/>
      <c r="D5" s="45"/>
      <c r="E5" s="45">
        <v>32</v>
      </c>
      <c r="F5" s="45" t="s">
        <v>12</v>
      </c>
      <c r="G5" s="45"/>
      <c r="H5" s="45"/>
      <c r="I5" s="45"/>
      <c r="J5" s="45"/>
      <c r="K5" s="46" t="s">
        <v>155</v>
      </c>
      <c r="L5" s="45" t="s">
        <v>89</v>
      </c>
      <c r="M5" s="47" t="s">
        <v>90</v>
      </c>
      <c r="N5" s="48">
        <v>2</v>
      </c>
      <c r="O5" s="48">
        <v>1</v>
      </c>
      <c r="P5" s="49" t="s">
        <v>154</v>
      </c>
      <c r="Q5" s="50">
        <v>32</v>
      </c>
    </row>
    <row r="6" spans="1:17" ht="15.75" x14ac:dyDescent="0.25">
      <c r="A6" s="223"/>
      <c r="B6" s="228"/>
      <c r="C6" s="45"/>
      <c r="D6" s="45"/>
      <c r="E6" s="45">
        <v>15</v>
      </c>
      <c r="F6" s="45" t="s">
        <v>12</v>
      </c>
      <c r="G6" s="45"/>
      <c r="H6" s="45"/>
      <c r="I6" s="45"/>
      <c r="J6" s="45"/>
      <c r="K6" s="46" t="s">
        <v>27</v>
      </c>
      <c r="L6" s="51" t="s">
        <v>185</v>
      </c>
      <c r="M6" s="47" t="s">
        <v>186</v>
      </c>
      <c r="N6" s="48">
        <v>2</v>
      </c>
      <c r="O6" s="48">
        <v>1</v>
      </c>
      <c r="P6" s="49" t="s">
        <v>181</v>
      </c>
      <c r="Q6" s="50">
        <v>15</v>
      </c>
    </row>
    <row r="7" spans="1:17" ht="16.5" thickBot="1" x14ac:dyDescent="0.3">
      <c r="A7" s="9"/>
      <c r="B7" s="229"/>
      <c r="C7" s="52"/>
      <c r="D7" s="52"/>
      <c r="E7" s="52">
        <v>41</v>
      </c>
      <c r="F7" s="52" t="s">
        <v>12</v>
      </c>
      <c r="G7" s="52"/>
      <c r="H7" s="52"/>
      <c r="I7" s="52"/>
      <c r="J7" s="52"/>
      <c r="K7" s="53" t="s">
        <v>57</v>
      </c>
      <c r="L7" s="54" t="s">
        <v>58</v>
      </c>
      <c r="M7" s="55" t="s">
        <v>59</v>
      </c>
      <c r="N7" s="56">
        <v>2</v>
      </c>
      <c r="O7" s="56">
        <v>1</v>
      </c>
      <c r="P7" s="57" t="s">
        <v>60</v>
      </c>
      <c r="Q7" s="58">
        <v>41</v>
      </c>
    </row>
    <row r="8" spans="1:17" ht="15.75" x14ac:dyDescent="0.25">
      <c r="A8" s="223"/>
      <c r="B8" s="224" t="s">
        <v>210</v>
      </c>
      <c r="C8" s="59">
        <v>24</v>
      </c>
      <c r="D8" s="59" t="s">
        <v>12</v>
      </c>
      <c r="E8" s="59"/>
      <c r="F8" s="59"/>
      <c r="G8" s="59"/>
      <c r="H8" s="59"/>
      <c r="I8" s="59"/>
      <c r="J8" s="59"/>
      <c r="K8" s="60" t="s">
        <v>189</v>
      </c>
      <c r="L8" s="61" t="s">
        <v>153</v>
      </c>
      <c r="M8" s="62" t="s">
        <v>152</v>
      </c>
      <c r="N8" s="63">
        <v>2</v>
      </c>
      <c r="O8" s="63">
        <v>1</v>
      </c>
      <c r="P8" s="64" t="s">
        <v>191</v>
      </c>
      <c r="Q8" s="65">
        <v>24</v>
      </c>
    </row>
    <row r="9" spans="1:17" ht="15.75" x14ac:dyDescent="0.25">
      <c r="A9" s="223"/>
      <c r="B9" s="225"/>
      <c r="C9" s="66">
        <v>48</v>
      </c>
      <c r="D9" s="66" t="s">
        <v>12</v>
      </c>
      <c r="E9" s="66"/>
      <c r="F9" s="66"/>
      <c r="G9" s="66"/>
      <c r="H9" s="66"/>
      <c r="I9" s="66"/>
      <c r="J9" s="66"/>
      <c r="K9" s="67" t="s">
        <v>134</v>
      </c>
      <c r="L9" s="66" t="s">
        <v>135</v>
      </c>
      <c r="M9" s="68" t="s">
        <v>136</v>
      </c>
      <c r="N9" s="69">
        <v>2</v>
      </c>
      <c r="O9" s="69">
        <v>0</v>
      </c>
      <c r="P9" s="70" t="s">
        <v>132</v>
      </c>
      <c r="Q9" s="71">
        <v>48</v>
      </c>
    </row>
    <row r="10" spans="1:17" ht="15.75" x14ac:dyDescent="0.25">
      <c r="A10" s="9"/>
      <c r="B10" s="225"/>
      <c r="C10" s="66">
        <v>9</v>
      </c>
      <c r="D10" s="66" t="s">
        <v>12</v>
      </c>
      <c r="E10" s="66"/>
      <c r="F10" s="66"/>
      <c r="G10" s="66"/>
      <c r="H10" s="66"/>
      <c r="I10" s="66"/>
      <c r="J10" s="66"/>
      <c r="K10" s="67" t="s">
        <v>57</v>
      </c>
      <c r="L10" s="66" t="s">
        <v>107</v>
      </c>
      <c r="M10" s="72" t="s">
        <v>108</v>
      </c>
      <c r="N10" s="69">
        <v>2</v>
      </c>
      <c r="O10" s="69">
        <v>0</v>
      </c>
      <c r="P10" s="73" t="s">
        <v>60</v>
      </c>
      <c r="Q10" s="74">
        <v>9</v>
      </c>
    </row>
    <row r="11" spans="1:17" ht="16.5" thickBot="1" x14ac:dyDescent="0.25">
      <c r="A11" s="9"/>
      <c r="B11" s="226"/>
      <c r="C11" s="75">
        <v>62</v>
      </c>
      <c r="D11" s="75" t="s">
        <v>12</v>
      </c>
      <c r="E11" s="75"/>
      <c r="F11" s="75"/>
      <c r="G11" s="75"/>
      <c r="H11" s="75"/>
      <c r="I11" s="75"/>
      <c r="J11" s="75"/>
      <c r="K11" s="76" t="s">
        <v>72</v>
      </c>
      <c r="L11" s="75" t="s">
        <v>73</v>
      </c>
      <c r="M11" s="77" t="s">
        <v>74</v>
      </c>
      <c r="N11" s="78">
        <v>2</v>
      </c>
      <c r="O11" s="78">
        <v>1</v>
      </c>
      <c r="P11" s="79" t="s">
        <v>75</v>
      </c>
      <c r="Q11" s="80">
        <v>62</v>
      </c>
    </row>
    <row r="12" spans="1:17" ht="15.75" x14ac:dyDescent="0.25">
      <c r="A12" s="223"/>
      <c r="B12" s="227" t="s">
        <v>15</v>
      </c>
      <c r="C12" s="81">
        <v>37</v>
      </c>
      <c r="D12" s="81" t="s">
        <v>12</v>
      </c>
      <c r="E12" s="81"/>
      <c r="F12" s="81"/>
      <c r="G12" s="81"/>
      <c r="H12" s="81"/>
      <c r="I12" s="81"/>
      <c r="J12" s="81"/>
      <c r="K12" s="82" t="s">
        <v>112</v>
      </c>
      <c r="L12" s="81" t="s">
        <v>129</v>
      </c>
      <c r="M12" s="83" t="s">
        <v>130</v>
      </c>
      <c r="N12" s="40">
        <v>2</v>
      </c>
      <c r="O12" s="40">
        <v>0</v>
      </c>
      <c r="P12" s="43" t="s">
        <v>131</v>
      </c>
      <c r="Q12" s="44">
        <v>37</v>
      </c>
    </row>
    <row r="13" spans="1:17" ht="15.75" x14ac:dyDescent="0.25">
      <c r="A13" s="223"/>
      <c r="B13" s="228"/>
      <c r="C13" s="84"/>
      <c r="D13" s="84"/>
      <c r="E13" s="48">
        <v>5</v>
      </c>
      <c r="F13" s="48" t="s">
        <v>12</v>
      </c>
      <c r="G13" s="48"/>
      <c r="H13" s="48"/>
      <c r="I13" s="48"/>
      <c r="J13" s="48"/>
      <c r="K13" s="47" t="s">
        <v>189</v>
      </c>
      <c r="L13" s="85" t="s">
        <v>202</v>
      </c>
      <c r="M13" s="47" t="s">
        <v>203</v>
      </c>
      <c r="N13" s="48">
        <v>2</v>
      </c>
      <c r="O13" s="48">
        <v>1</v>
      </c>
      <c r="P13" s="49" t="s">
        <v>190</v>
      </c>
      <c r="Q13" s="50">
        <v>5</v>
      </c>
    </row>
    <row r="14" spans="1:17" ht="15.75" x14ac:dyDescent="0.2">
      <c r="A14" s="223"/>
      <c r="B14" s="228"/>
      <c r="C14" s="84"/>
      <c r="D14" s="84"/>
      <c r="E14" s="84">
        <v>11</v>
      </c>
      <c r="F14" s="84" t="s">
        <v>12</v>
      </c>
      <c r="G14" s="84"/>
      <c r="H14" s="84"/>
      <c r="I14" s="84"/>
      <c r="J14" s="84"/>
      <c r="K14" s="86" t="s">
        <v>134</v>
      </c>
      <c r="L14" s="84" t="s">
        <v>138</v>
      </c>
      <c r="M14" s="87" t="s">
        <v>137</v>
      </c>
      <c r="N14" s="88">
        <v>2</v>
      </c>
      <c r="O14" s="88">
        <v>2</v>
      </c>
      <c r="P14" s="89" t="s">
        <v>132</v>
      </c>
      <c r="Q14" s="90">
        <v>11</v>
      </c>
    </row>
    <row r="15" spans="1:17" ht="15.75" x14ac:dyDescent="0.2">
      <c r="A15" s="223"/>
      <c r="B15" s="228"/>
      <c r="C15" s="84"/>
      <c r="D15" s="84"/>
      <c r="E15" s="84">
        <v>37</v>
      </c>
      <c r="F15" s="84" t="s">
        <v>12</v>
      </c>
      <c r="G15" s="84"/>
      <c r="H15" s="84"/>
      <c r="I15" s="84"/>
      <c r="J15" s="84"/>
      <c r="K15" s="86" t="s">
        <v>155</v>
      </c>
      <c r="L15" s="84" t="s">
        <v>93</v>
      </c>
      <c r="M15" s="87" t="s">
        <v>94</v>
      </c>
      <c r="N15" s="88">
        <v>2</v>
      </c>
      <c r="O15" s="88">
        <v>1</v>
      </c>
      <c r="P15" s="89" t="s">
        <v>154</v>
      </c>
      <c r="Q15" s="90">
        <v>37</v>
      </c>
    </row>
    <row r="16" spans="1:17" ht="15.75" x14ac:dyDescent="0.25">
      <c r="A16" s="15"/>
      <c r="B16" s="228"/>
      <c r="C16" s="91"/>
      <c r="D16" s="91"/>
      <c r="E16" s="92">
        <v>58</v>
      </c>
      <c r="F16" s="92" t="s">
        <v>12</v>
      </c>
      <c r="G16" s="92"/>
      <c r="H16" s="92"/>
      <c r="I16" s="92"/>
      <c r="J16" s="92"/>
      <c r="K16" s="93" t="s">
        <v>27</v>
      </c>
      <c r="L16" s="94" t="s">
        <v>33</v>
      </c>
      <c r="M16" s="95" t="s">
        <v>34</v>
      </c>
      <c r="N16" s="96">
        <v>3</v>
      </c>
      <c r="O16" s="97">
        <v>0</v>
      </c>
      <c r="P16" s="98" t="s">
        <v>182</v>
      </c>
      <c r="Q16" s="99">
        <v>58</v>
      </c>
    </row>
    <row r="17" spans="1:17" ht="16.5" thickBot="1" x14ac:dyDescent="0.3">
      <c r="A17" s="9"/>
      <c r="B17" s="229"/>
      <c r="C17" s="100"/>
      <c r="D17" s="100"/>
      <c r="E17" s="100">
        <v>45</v>
      </c>
      <c r="F17" s="100" t="s">
        <v>12</v>
      </c>
      <c r="G17" s="100"/>
      <c r="H17" s="100"/>
      <c r="I17" s="100"/>
      <c r="J17" s="100"/>
      <c r="K17" s="101" t="s">
        <v>57</v>
      </c>
      <c r="L17" s="100" t="s">
        <v>61</v>
      </c>
      <c r="M17" s="55" t="s">
        <v>62</v>
      </c>
      <c r="N17" s="56">
        <v>3</v>
      </c>
      <c r="O17" s="56">
        <v>1</v>
      </c>
      <c r="P17" s="57" t="s">
        <v>63</v>
      </c>
      <c r="Q17" s="58">
        <v>45</v>
      </c>
    </row>
    <row r="18" spans="1:17" ht="15.75" x14ac:dyDescent="0.25">
      <c r="A18" s="223"/>
      <c r="B18" s="233" t="s">
        <v>16</v>
      </c>
      <c r="C18" s="138"/>
      <c r="D18" s="138"/>
      <c r="E18" s="138">
        <v>9</v>
      </c>
      <c r="F18" s="138" t="s">
        <v>12</v>
      </c>
      <c r="G18" s="138"/>
      <c r="H18" s="138"/>
      <c r="I18" s="138"/>
      <c r="J18" s="138"/>
      <c r="K18" s="187" t="s">
        <v>27</v>
      </c>
      <c r="L18" s="138" t="s">
        <v>188</v>
      </c>
      <c r="M18" s="188" t="s">
        <v>187</v>
      </c>
      <c r="N18" s="141">
        <v>2</v>
      </c>
      <c r="O18" s="141">
        <v>0</v>
      </c>
      <c r="P18" s="189" t="s">
        <v>181</v>
      </c>
      <c r="Q18" s="143">
        <v>9</v>
      </c>
    </row>
    <row r="19" spans="1:17" ht="15.75" x14ac:dyDescent="0.25">
      <c r="A19" s="223"/>
      <c r="B19" s="234"/>
      <c r="C19" s="145">
        <v>44</v>
      </c>
      <c r="D19" s="145" t="s">
        <v>12</v>
      </c>
      <c r="E19" s="145"/>
      <c r="F19" s="145"/>
      <c r="G19" s="145"/>
      <c r="H19" s="145"/>
      <c r="I19" s="145"/>
      <c r="J19" s="145"/>
      <c r="K19" s="165" t="s">
        <v>112</v>
      </c>
      <c r="L19" s="145" t="s">
        <v>127</v>
      </c>
      <c r="M19" s="190" t="s">
        <v>128</v>
      </c>
      <c r="N19" s="148">
        <v>2</v>
      </c>
      <c r="O19" s="148">
        <v>1</v>
      </c>
      <c r="P19" s="191" t="s">
        <v>123</v>
      </c>
      <c r="Q19" s="150">
        <v>44</v>
      </c>
    </row>
    <row r="20" spans="1:17" ht="15.75" x14ac:dyDescent="0.25">
      <c r="A20" s="223"/>
      <c r="B20" s="234"/>
      <c r="C20" s="145"/>
      <c r="D20" s="145"/>
      <c r="E20" s="145">
        <v>13</v>
      </c>
      <c r="F20" s="145" t="s">
        <v>12</v>
      </c>
      <c r="G20" s="145"/>
      <c r="H20" s="145"/>
      <c r="I20" s="145"/>
      <c r="J20" s="145"/>
      <c r="K20" s="165" t="s">
        <v>57</v>
      </c>
      <c r="L20" s="145" t="s">
        <v>105</v>
      </c>
      <c r="M20" s="192" t="s">
        <v>106</v>
      </c>
      <c r="N20" s="148">
        <v>3</v>
      </c>
      <c r="O20" s="148">
        <v>0</v>
      </c>
      <c r="P20" s="147" t="s">
        <v>63</v>
      </c>
      <c r="Q20" s="156">
        <v>13</v>
      </c>
    </row>
    <row r="21" spans="1:17" ht="15.75" x14ac:dyDescent="0.25">
      <c r="A21" s="223"/>
      <c r="B21" s="234"/>
      <c r="C21" s="145"/>
      <c r="D21" s="145"/>
      <c r="E21" s="145">
        <v>6</v>
      </c>
      <c r="F21" s="145" t="s">
        <v>12</v>
      </c>
      <c r="G21" s="145"/>
      <c r="H21" s="145"/>
      <c r="I21" s="145"/>
      <c r="J21" s="145"/>
      <c r="K21" s="165" t="s">
        <v>28</v>
      </c>
      <c r="L21" s="145" t="s">
        <v>157</v>
      </c>
      <c r="M21" s="192" t="s">
        <v>156</v>
      </c>
      <c r="N21" s="148">
        <v>2</v>
      </c>
      <c r="O21" s="148">
        <v>1</v>
      </c>
      <c r="P21" s="147" t="s">
        <v>154</v>
      </c>
      <c r="Q21" s="156">
        <v>6</v>
      </c>
    </row>
    <row r="22" spans="1:17" ht="16.5" thickBot="1" x14ac:dyDescent="0.3">
      <c r="A22" s="223"/>
      <c r="B22" s="235"/>
      <c r="C22" s="168">
        <v>23</v>
      </c>
      <c r="D22" s="168" t="s">
        <v>12</v>
      </c>
      <c r="E22" s="168"/>
      <c r="F22" s="168"/>
      <c r="G22" s="168"/>
      <c r="H22" s="168"/>
      <c r="I22" s="168"/>
      <c r="J22" s="168"/>
      <c r="K22" s="178" t="s">
        <v>189</v>
      </c>
      <c r="L22" s="168" t="s">
        <v>196</v>
      </c>
      <c r="M22" s="179" t="s">
        <v>195</v>
      </c>
      <c r="N22" s="185">
        <v>2</v>
      </c>
      <c r="O22" s="185">
        <v>2</v>
      </c>
      <c r="P22" s="181" t="s">
        <v>191</v>
      </c>
      <c r="Q22" s="182">
        <v>23</v>
      </c>
    </row>
    <row r="23" spans="1:17" ht="15.75" x14ac:dyDescent="0.2">
      <c r="A23" s="9"/>
      <c r="B23" s="227" t="s">
        <v>211</v>
      </c>
      <c r="C23" s="81"/>
      <c r="D23" s="81"/>
      <c r="E23" s="81">
        <v>6</v>
      </c>
      <c r="F23" s="81" t="s">
        <v>12</v>
      </c>
      <c r="G23" s="81"/>
      <c r="H23" s="81"/>
      <c r="I23" s="81"/>
      <c r="J23" s="81"/>
      <c r="K23" s="82" t="s">
        <v>134</v>
      </c>
      <c r="L23" s="81" t="s">
        <v>141</v>
      </c>
      <c r="M23" s="102" t="s">
        <v>140</v>
      </c>
      <c r="N23" s="103">
        <v>2</v>
      </c>
      <c r="O23" s="103">
        <v>0</v>
      </c>
      <c r="P23" s="104" t="s">
        <v>132</v>
      </c>
      <c r="Q23" s="105">
        <v>6</v>
      </c>
    </row>
    <row r="24" spans="1:17" ht="15.75" x14ac:dyDescent="0.25">
      <c r="A24" s="9"/>
      <c r="B24" s="228"/>
      <c r="C24" s="84"/>
      <c r="D24" s="84"/>
      <c r="E24" s="84">
        <v>53</v>
      </c>
      <c r="F24" s="84" t="s">
        <v>12</v>
      </c>
      <c r="G24" s="84"/>
      <c r="H24" s="84"/>
      <c r="I24" s="84"/>
      <c r="J24" s="84"/>
      <c r="K24" s="86" t="s">
        <v>57</v>
      </c>
      <c r="L24" s="84" t="s">
        <v>96</v>
      </c>
      <c r="M24" s="47" t="s">
        <v>95</v>
      </c>
      <c r="N24" s="48">
        <v>2</v>
      </c>
      <c r="O24" s="48">
        <v>0</v>
      </c>
      <c r="P24" s="49" t="s">
        <v>60</v>
      </c>
      <c r="Q24" s="50">
        <v>53</v>
      </c>
    </row>
    <row r="25" spans="1:17" ht="15.75" x14ac:dyDescent="0.25">
      <c r="A25" s="9"/>
      <c r="B25" s="228"/>
      <c r="C25" s="84"/>
      <c r="D25" s="84"/>
      <c r="E25" s="84">
        <v>21</v>
      </c>
      <c r="F25" s="84" t="s">
        <v>12</v>
      </c>
      <c r="G25" s="84"/>
      <c r="H25" s="84"/>
      <c r="I25" s="84"/>
      <c r="J25" s="84"/>
      <c r="K25" s="86" t="s">
        <v>189</v>
      </c>
      <c r="L25" s="84" t="s">
        <v>198</v>
      </c>
      <c r="M25" s="47" t="s">
        <v>197</v>
      </c>
      <c r="N25" s="48">
        <v>2</v>
      </c>
      <c r="O25" s="48">
        <v>1</v>
      </c>
      <c r="P25" s="49" t="s">
        <v>191</v>
      </c>
      <c r="Q25" s="50">
        <v>21</v>
      </c>
    </row>
    <row r="26" spans="1:17" ht="19.5" customHeight="1" x14ac:dyDescent="0.2">
      <c r="A26" s="9"/>
      <c r="B26" s="228"/>
      <c r="C26" s="84">
        <v>62</v>
      </c>
      <c r="D26" s="84" t="s">
        <v>12</v>
      </c>
      <c r="E26" s="84"/>
      <c r="F26" s="84"/>
      <c r="G26" s="84"/>
      <c r="H26" s="84"/>
      <c r="I26" s="84"/>
      <c r="J26" s="84"/>
      <c r="K26" s="86" t="s">
        <v>72</v>
      </c>
      <c r="L26" s="84" t="s">
        <v>76</v>
      </c>
      <c r="M26" s="106" t="s">
        <v>77</v>
      </c>
      <c r="N26" s="88">
        <v>3</v>
      </c>
      <c r="O26" s="88">
        <v>1</v>
      </c>
      <c r="P26" s="89" t="s">
        <v>75</v>
      </c>
      <c r="Q26" s="90">
        <v>62</v>
      </c>
    </row>
    <row r="27" spans="1:17" ht="16.5" thickBot="1" x14ac:dyDescent="0.3">
      <c r="A27" s="9"/>
      <c r="B27" s="229"/>
      <c r="C27" s="100">
        <v>45</v>
      </c>
      <c r="D27" s="100" t="s">
        <v>12</v>
      </c>
      <c r="E27" s="100"/>
      <c r="F27" s="100"/>
      <c r="G27" s="100"/>
      <c r="H27" s="100"/>
      <c r="I27" s="100"/>
      <c r="J27" s="100"/>
      <c r="K27" s="101" t="s">
        <v>126</v>
      </c>
      <c r="L27" s="100" t="s">
        <v>37</v>
      </c>
      <c r="M27" s="55" t="s">
        <v>38</v>
      </c>
      <c r="N27" s="56">
        <v>2</v>
      </c>
      <c r="O27" s="56">
        <v>0</v>
      </c>
      <c r="P27" s="57" t="s">
        <v>123</v>
      </c>
      <c r="Q27" s="58">
        <v>45</v>
      </c>
    </row>
    <row r="28" spans="1:17" ht="15.75" x14ac:dyDescent="0.25">
      <c r="A28" s="223"/>
      <c r="B28" s="230" t="s">
        <v>17</v>
      </c>
      <c r="C28" s="138">
        <v>296</v>
      </c>
      <c r="D28" s="138" t="s">
        <v>12</v>
      </c>
      <c r="E28" s="138"/>
      <c r="F28" s="138"/>
      <c r="G28" s="138"/>
      <c r="H28" s="138"/>
      <c r="I28" s="138"/>
      <c r="J28" s="138"/>
      <c r="K28" s="187" t="s">
        <v>42</v>
      </c>
      <c r="L28" s="138"/>
      <c r="M28" s="193" t="s">
        <v>41</v>
      </c>
      <c r="N28" s="141"/>
      <c r="O28" s="141"/>
      <c r="P28" s="140"/>
      <c r="Q28" s="194">
        <v>296</v>
      </c>
    </row>
    <row r="29" spans="1:17" ht="15.75" x14ac:dyDescent="0.25">
      <c r="A29" s="223"/>
      <c r="B29" s="231"/>
      <c r="C29" s="145">
        <v>927</v>
      </c>
      <c r="D29" s="145" t="s">
        <v>12</v>
      </c>
      <c r="E29" s="145"/>
      <c r="F29" s="145"/>
      <c r="G29" s="145"/>
      <c r="H29" s="145"/>
      <c r="I29" s="145"/>
      <c r="J29" s="145"/>
      <c r="K29" s="165" t="s">
        <v>42</v>
      </c>
      <c r="L29" s="145"/>
      <c r="M29" s="195" t="s">
        <v>43</v>
      </c>
      <c r="N29" s="148"/>
      <c r="O29" s="148"/>
      <c r="P29" s="147"/>
      <c r="Q29" s="166">
        <v>927</v>
      </c>
    </row>
    <row r="30" spans="1:17" ht="15.75" x14ac:dyDescent="0.25">
      <c r="A30" s="223"/>
      <c r="B30" s="231"/>
      <c r="C30" s="145">
        <v>455</v>
      </c>
      <c r="D30" s="145" t="s">
        <v>12</v>
      </c>
      <c r="E30" s="145"/>
      <c r="F30" s="145"/>
      <c r="G30" s="145"/>
      <c r="H30" s="145"/>
      <c r="I30" s="145"/>
      <c r="J30" s="145"/>
      <c r="K30" s="165" t="s">
        <v>42</v>
      </c>
      <c r="L30" s="145"/>
      <c r="M30" s="195" t="s">
        <v>44</v>
      </c>
      <c r="N30" s="148"/>
      <c r="O30" s="148"/>
      <c r="P30" s="147"/>
      <c r="Q30" s="166">
        <v>455</v>
      </c>
    </row>
    <row r="31" spans="1:17" ht="15.75" x14ac:dyDescent="0.25">
      <c r="A31" s="223"/>
      <c r="B31" s="231"/>
      <c r="C31" s="145"/>
      <c r="D31" s="145"/>
      <c r="E31" s="145">
        <v>1280</v>
      </c>
      <c r="F31" s="145" t="s">
        <v>12</v>
      </c>
      <c r="G31" s="145"/>
      <c r="H31" s="145"/>
      <c r="I31" s="145"/>
      <c r="J31" s="145"/>
      <c r="K31" s="165" t="s">
        <v>42</v>
      </c>
      <c r="L31" s="145"/>
      <c r="M31" s="195" t="s">
        <v>45</v>
      </c>
      <c r="N31" s="148"/>
      <c r="O31" s="148"/>
      <c r="P31" s="147"/>
      <c r="Q31" s="156">
        <v>1250</v>
      </c>
    </row>
    <row r="32" spans="1:17" ht="15.75" x14ac:dyDescent="0.25">
      <c r="A32" s="223"/>
      <c r="B32" s="231"/>
      <c r="C32" s="145"/>
      <c r="D32" s="145"/>
      <c r="E32" s="145"/>
      <c r="F32" s="145"/>
      <c r="G32" s="145">
        <v>360</v>
      </c>
      <c r="H32" s="145" t="s">
        <v>12</v>
      </c>
      <c r="I32" s="145"/>
      <c r="J32" s="145"/>
      <c r="K32" s="165" t="s">
        <v>56</v>
      </c>
      <c r="L32" s="145"/>
      <c r="M32" s="195" t="s">
        <v>55</v>
      </c>
      <c r="N32" s="148"/>
      <c r="O32" s="148"/>
      <c r="P32" s="147"/>
      <c r="Q32" s="156">
        <v>360</v>
      </c>
    </row>
    <row r="33" spans="1:17" ht="16.5" thickBot="1" x14ac:dyDescent="0.3">
      <c r="A33" s="223"/>
      <c r="B33" s="232"/>
      <c r="C33" s="168"/>
      <c r="D33" s="168"/>
      <c r="E33" s="168"/>
      <c r="F33" s="168"/>
      <c r="G33" s="168"/>
      <c r="H33" s="168"/>
      <c r="I33" s="168">
        <v>1462</v>
      </c>
      <c r="J33" s="168" t="s">
        <v>12</v>
      </c>
      <c r="K33" s="196" t="s">
        <v>42</v>
      </c>
      <c r="L33" s="168"/>
      <c r="M33" s="197" t="s">
        <v>55</v>
      </c>
      <c r="N33" s="185"/>
      <c r="O33" s="185"/>
      <c r="P33" s="181"/>
      <c r="Q33" s="182">
        <v>1462</v>
      </c>
    </row>
    <row r="34" spans="1:17" x14ac:dyDescent="0.2">
      <c r="Q34" s="1">
        <f>SUM(Q3:Q33)</f>
        <v>5511</v>
      </c>
    </row>
  </sheetData>
  <autoFilter ref="A1:Q34">
    <filterColumn colId="2" showButton="0"/>
    <filterColumn colId="4" showButton="0"/>
    <filterColumn colId="6" showButton="0"/>
    <filterColumn colId="8" showButton="0"/>
    <filterColumn colId="13" showButton="0"/>
  </autoFilter>
  <mergeCells count="22">
    <mergeCell ref="A28:A33"/>
    <mergeCell ref="B28:B33"/>
    <mergeCell ref="B23:B27"/>
    <mergeCell ref="A12:A15"/>
    <mergeCell ref="A18:A22"/>
    <mergeCell ref="B18:B22"/>
    <mergeCell ref="B12:B17"/>
    <mergeCell ref="C1:D1"/>
    <mergeCell ref="E1:F1"/>
    <mergeCell ref="G1:H1"/>
    <mergeCell ref="A8:A9"/>
    <mergeCell ref="A3:A6"/>
    <mergeCell ref="B8:B11"/>
    <mergeCell ref="A1:A2"/>
    <mergeCell ref="B3:B7"/>
    <mergeCell ref="P1:P2"/>
    <mergeCell ref="Q1:Q2"/>
    <mergeCell ref="K1:K2"/>
    <mergeCell ref="I1:J1"/>
    <mergeCell ref="N1:O1"/>
    <mergeCell ref="M1:M2"/>
    <mergeCell ref="L1:L2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B1" zoomScale="93" zoomScaleNormal="93" zoomScalePageLayoutView="70" workbookViewId="0">
      <pane ySplit="1" topLeftCell="A8" activePane="bottomLeft" state="frozen"/>
      <selection activeCell="B1" sqref="B1"/>
      <selection pane="bottomLeft" activeCell="H37" sqref="H37:I37"/>
    </sheetView>
  </sheetViews>
  <sheetFormatPr defaultColWidth="8.85546875" defaultRowHeight="15" x14ac:dyDescent="0.25"/>
  <cols>
    <col min="1" max="1" width="15.42578125" style="35" hidden="1" customWidth="1"/>
    <col min="2" max="2" width="12.140625" style="35" customWidth="1"/>
    <col min="3" max="10" width="9.85546875" style="35" customWidth="1"/>
    <col min="11" max="11" width="59.5703125" style="35" customWidth="1"/>
    <col min="12" max="12" width="13.42578125" style="35" bestFit="1" customWidth="1"/>
    <col min="13" max="13" width="36.42578125" style="26" customWidth="1"/>
    <col min="14" max="14" width="10.140625" style="26" customWidth="1"/>
    <col min="15" max="15" width="12.28515625" style="26" customWidth="1"/>
    <col min="16" max="16" width="30.7109375" style="36" bestFit="1" customWidth="1"/>
    <col min="17" max="17" width="19.42578125" style="26" bestFit="1" customWidth="1"/>
    <col min="18" max="18" width="6.42578125" style="26" bestFit="1" customWidth="1"/>
    <col min="19" max="23" width="7.42578125" style="26" bestFit="1" customWidth="1"/>
    <col min="24" max="16384" width="8.85546875" style="26"/>
  </cols>
  <sheetData>
    <row r="1" spans="1:17" ht="15" customHeight="1" x14ac:dyDescent="0.25">
      <c r="A1" s="238"/>
      <c r="B1" s="25" t="s">
        <v>0</v>
      </c>
      <c r="C1" s="242" t="s">
        <v>1</v>
      </c>
      <c r="D1" s="242"/>
      <c r="E1" s="242" t="s">
        <v>2</v>
      </c>
      <c r="F1" s="242"/>
      <c r="G1" s="242" t="s">
        <v>3</v>
      </c>
      <c r="H1" s="242"/>
      <c r="I1" s="242" t="s">
        <v>4</v>
      </c>
      <c r="J1" s="242"/>
      <c r="K1" s="238" t="s">
        <v>5</v>
      </c>
      <c r="L1" s="238" t="s">
        <v>6</v>
      </c>
      <c r="M1" s="236" t="s">
        <v>7</v>
      </c>
      <c r="N1" s="236" t="s">
        <v>8</v>
      </c>
      <c r="O1" s="236"/>
      <c r="P1" s="240" t="s">
        <v>9</v>
      </c>
      <c r="Q1" s="236" t="s">
        <v>10</v>
      </c>
    </row>
    <row r="2" spans="1:17" ht="15.75" thickBot="1" x14ac:dyDescent="0.3">
      <c r="A2" s="239"/>
      <c r="B2" s="27"/>
      <c r="C2" s="28" t="s">
        <v>11</v>
      </c>
      <c r="D2" s="28" t="s">
        <v>12</v>
      </c>
      <c r="E2" s="28" t="s">
        <v>11</v>
      </c>
      <c r="F2" s="28" t="s">
        <v>12</v>
      </c>
      <c r="G2" s="28" t="s">
        <v>11</v>
      </c>
      <c r="H2" s="28" t="s">
        <v>12</v>
      </c>
      <c r="I2" s="28" t="s">
        <v>11</v>
      </c>
      <c r="J2" s="28" t="s">
        <v>12</v>
      </c>
      <c r="K2" s="239"/>
      <c r="L2" s="239"/>
      <c r="M2" s="237"/>
      <c r="N2" s="29" t="s">
        <v>52</v>
      </c>
      <c r="O2" s="29" t="s">
        <v>53</v>
      </c>
      <c r="P2" s="241"/>
      <c r="Q2" s="237"/>
    </row>
    <row r="3" spans="1:17" ht="15.75" x14ac:dyDescent="0.25">
      <c r="A3" s="244"/>
      <c r="B3" s="227" t="s">
        <v>18</v>
      </c>
      <c r="C3" s="81">
        <v>4</v>
      </c>
      <c r="D3" s="81" t="s">
        <v>12</v>
      </c>
      <c r="E3" s="81"/>
      <c r="F3" s="81"/>
      <c r="G3" s="81"/>
      <c r="H3" s="81"/>
      <c r="I3" s="81"/>
      <c r="J3" s="81"/>
      <c r="K3" s="107" t="s">
        <v>57</v>
      </c>
      <c r="L3" s="108" t="s">
        <v>103</v>
      </c>
      <c r="M3" s="43" t="s">
        <v>31</v>
      </c>
      <c r="N3" s="109">
        <v>3</v>
      </c>
      <c r="O3" s="109">
        <v>0</v>
      </c>
      <c r="P3" s="43" t="s">
        <v>104</v>
      </c>
      <c r="Q3" s="110">
        <v>4</v>
      </c>
    </row>
    <row r="4" spans="1:17" ht="15.75" x14ac:dyDescent="0.25">
      <c r="A4" s="245"/>
      <c r="B4" s="228"/>
      <c r="C4" s="84">
        <v>32</v>
      </c>
      <c r="D4" s="84" t="s">
        <v>12</v>
      </c>
      <c r="E4" s="84"/>
      <c r="F4" s="84"/>
      <c r="G4" s="84"/>
      <c r="H4" s="84"/>
      <c r="I4" s="84"/>
      <c r="J4" s="84"/>
      <c r="K4" s="111" t="s">
        <v>155</v>
      </c>
      <c r="L4" s="84" t="s">
        <v>151</v>
      </c>
      <c r="M4" s="49" t="s">
        <v>54</v>
      </c>
      <c r="N4" s="112">
        <v>2</v>
      </c>
      <c r="O4" s="112">
        <v>1</v>
      </c>
      <c r="P4" s="49" t="s">
        <v>158</v>
      </c>
      <c r="Q4" s="113">
        <v>32</v>
      </c>
    </row>
    <row r="5" spans="1:17" ht="15.75" x14ac:dyDescent="0.25">
      <c r="A5" s="30"/>
      <c r="B5" s="228"/>
      <c r="C5" s="84"/>
      <c r="D5" s="84"/>
      <c r="E5" s="84">
        <v>49</v>
      </c>
      <c r="F5" s="84" t="s">
        <v>12</v>
      </c>
      <c r="G5" s="84"/>
      <c r="H5" s="84"/>
      <c r="I5" s="84"/>
      <c r="J5" s="84"/>
      <c r="K5" s="111" t="s">
        <v>112</v>
      </c>
      <c r="L5" s="114" t="s">
        <v>76</v>
      </c>
      <c r="M5" s="49" t="s">
        <v>86</v>
      </c>
      <c r="N5" s="48">
        <v>3</v>
      </c>
      <c r="O5" s="48">
        <v>1</v>
      </c>
      <c r="P5" s="49" t="s">
        <v>115</v>
      </c>
      <c r="Q5" s="115">
        <v>49</v>
      </c>
    </row>
    <row r="6" spans="1:17" ht="15.75" x14ac:dyDescent="0.25">
      <c r="A6" s="30"/>
      <c r="B6" s="228"/>
      <c r="C6" s="84"/>
      <c r="D6" s="84"/>
      <c r="E6" s="84">
        <v>20</v>
      </c>
      <c r="F6" s="84" t="s">
        <v>12</v>
      </c>
      <c r="G6" s="84"/>
      <c r="H6" s="84"/>
      <c r="I6" s="84"/>
      <c r="J6" s="84"/>
      <c r="K6" s="111" t="s">
        <v>199</v>
      </c>
      <c r="L6" s="114" t="s">
        <v>161</v>
      </c>
      <c r="M6" s="49" t="s">
        <v>200</v>
      </c>
      <c r="N6" s="48">
        <v>2</v>
      </c>
      <c r="O6" s="48">
        <v>0</v>
      </c>
      <c r="P6" s="49" t="s">
        <v>190</v>
      </c>
      <c r="Q6" s="50">
        <v>20</v>
      </c>
    </row>
    <row r="7" spans="1:17" ht="16.5" thickBot="1" x14ac:dyDescent="0.3">
      <c r="A7" s="31"/>
      <c r="B7" s="229"/>
      <c r="C7" s="100">
        <v>12</v>
      </c>
      <c r="D7" s="100" t="s">
        <v>12</v>
      </c>
      <c r="E7" s="100"/>
      <c r="F7" s="100"/>
      <c r="G7" s="100"/>
      <c r="H7" s="100"/>
      <c r="I7" s="100"/>
      <c r="J7" s="100"/>
      <c r="K7" s="101" t="s">
        <v>72</v>
      </c>
      <c r="L7" s="100" t="s">
        <v>78</v>
      </c>
      <c r="M7" s="116" t="s">
        <v>79</v>
      </c>
      <c r="N7" s="117">
        <v>2</v>
      </c>
      <c r="O7" s="117">
        <v>1</v>
      </c>
      <c r="P7" s="116" t="s">
        <v>75</v>
      </c>
      <c r="Q7" s="118">
        <v>12</v>
      </c>
    </row>
    <row r="8" spans="1:17" ht="15.75" x14ac:dyDescent="0.25">
      <c r="A8" s="246"/>
      <c r="B8" s="234" t="s">
        <v>19</v>
      </c>
      <c r="C8" s="169"/>
      <c r="D8" s="170"/>
      <c r="E8" s="158">
        <v>20</v>
      </c>
      <c r="F8" s="158" t="s">
        <v>12</v>
      </c>
      <c r="G8" s="158"/>
      <c r="H8" s="158"/>
      <c r="I8" s="158"/>
      <c r="J8" s="158"/>
      <c r="K8" s="159" t="s">
        <v>189</v>
      </c>
      <c r="L8" s="158" t="s">
        <v>192</v>
      </c>
      <c r="M8" s="171" t="s">
        <v>39</v>
      </c>
      <c r="N8" s="161">
        <v>3</v>
      </c>
      <c r="O8" s="161">
        <v>1</v>
      </c>
      <c r="P8" s="160" t="s">
        <v>190</v>
      </c>
      <c r="Q8" s="172">
        <v>20</v>
      </c>
    </row>
    <row r="9" spans="1:17" ht="15.75" x14ac:dyDescent="0.25">
      <c r="A9" s="243"/>
      <c r="B9" s="234"/>
      <c r="C9" s="173">
        <v>43</v>
      </c>
      <c r="D9" s="174" t="s">
        <v>12</v>
      </c>
      <c r="E9" s="145"/>
      <c r="F9" s="145"/>
      <c r="G9" s="145"/>
      <c r="H9" s="145"/>
      <c r="I9" s="145"/>
      <c r="J9" s="145"/>
      <c r="K9" s="164" t="s">
        <v>112</v>
      </c>
      <c r="L9" s="145" t="s">
        <v>113</v>
      </c>
      <c r="M9" s="151" t="s">
        <v>114</v>
      </c>
      <c r="N9" s="148">
        <v>2</v>
      </c>
      <c r="O9" s="148">
        <v>1</v>
      </c>
      <c r="P9" s="175" t="s">
        <v>115</v>
      </c>
      <c r="Q9" s="150">
        <v>43</v>
      </c>
    </row>
    <row r="10" spans="1:17" ht="15.75" x14ac:dyDescent="0.25">
      <c r="A10" s="243"/>
      <c r="B10" s="234"/>
      <c r="C10" s="173"/>
      <c r="D10" s="174"/>
      <c r="E10" s="145">
        <v>30</v>
      </c>
      <c r="F10" s="145" t="s">
        <v>12</v>
      </c>
      <c r="G10" s="145"/>
      <c r="H10" s="145"/>
      <c r="I10" s="145"/>
      <c r="J10" s="145"/>
      <c r="K10" s="164" t="s">
        <v>155</v>
      </c>
      <c r="L10" s="145" t="s">
        <v>159</v>
      </c>
      <c r="M10" s="151" t="s">
        <v>160</v>
      </c>
      <c r="N10" s="148">
        <v>3</v>
      </c>
      <c r="O10" s="148">
        <v>2</v>
      </c>
      <c r="P10" s="147" t="s">
        <v>158</v>
      </c>
      <c r="Q10" s="156">
        <v>30</v>
      </c>
    </row>
    <row r="11" spans="1:17" ht="15.75" x14ac:dyDescent="0.25">
      <c r="A11" s="243"/>
      <c r="B11" s="234"/>
      <c r="C11" s="173"/>
      <c r="D11" s="174"/>
      <c r="E11" s="145">
        <v>46</v>
      </c>
      <c r="F11" s="145" t="s">
        <v>12</v>
      </c>
      <c r="G11" s="145"/>
      <c r="H11" s="145"/>
      <c r="I11" s="145"/>
      <c r="J11" s="145"/>
      <c r="K11" s="146" t="s">
        <v>57</v>
      </c>
      <c r="L11" s="145" t="s">
        <v>64</v>
      </c>
      <c r="M11" s="147" t="s">
        <v>65</v>
      </c>
      <c r="N11" s="148">
        <v>2</v>
      </c>
      <c r="O11" s="148">
        <v>1</v>
      </c>
      <c r="P11" s="147" t="s">
        <v>63</v>
      </c>
      <c r="Q11" s="156">
        <v>46</v>
      </c>
    </row>
    <row r="12" spans="1:17" ht="16.5" thickBot="1" x14ac:dyDescent="0.3">
      <c r="A12" s="32"/>
      <c r="B12" s="235"/>
      <c r="C12" s="176">
        <v>49</v>
      </c>
      <c r="D12" s="177" t="s">
        <v>12</v>
      </c>
      <c r="E12" s="168"/>
      <c r="F12" s="168"/>
      <c r="G12" s="168"/>
      <c r="H12" s="168"/>
      <c r="I12" s="168"/>
      <c r="J12" s="168"/>
      <c r="K12" s="178" t="s">
        <v>177</v>
      </c>
      <c r="L12" s="168" t="s">
        <v>178</v>
      </c>
      <c r="M12" s="179" t="s">
        <v>87</v>
      </c>
      <c r="N12" s="180">
        <v>3</v>
      </c>
      <c r="O12" s="180">
        <v>1</v>
      </c>
      <c r="P12" s="181" t="s">
        <v>179</v>
      </c>
      <c r="Q12" s="182">
        <v>49</v>
      </c>
    </row>
    <row r="13" spans="1:17" ht="15.75" x14ac:dyDescent="0.25">
      <c r="A13" s="33"/>
      <c r="B13" s="227" t="s">
        <v>20</v>
      </c>
      <c r="C13" s="81"/>
      <c r="D13" s="81"/>
      <c r="E13" s="81">
        <v>6</v>
      </c>
      <c r="F13" s="81" t="s">
        <v>12</v>
      </c>
      <c r="G13" s="81"/>
      <c r="H13" s="81"/>
      <c r="I13" s="81"/>
      <c r="J13" s="81"/>
      <c r="K13" s="107" t="s">
        <v>112</v>
      </c>
      <c r="L13" s="119" t="s">
        <v>116</v>
      </c>
      <c r="M13" s="104" t="s">
        <v>92</v>
      </c>
      <c r="N13" s="40">
        <v>2</v>
      </c>
      <c r="O13" s="40">
        <v>1</v>
      </c>
      <c r="P13" s="43" t="s">
        <v>115</v>
      </c>
      <c r="Q13" s="44">
        <v>6</v>
      </c>
    </row>
    <row r="14" spans="1:17" ht="15.75" x14ac:dyDescent="0.25">
      <c r="A14" s="32"/>
      <c r="B14" s="228"/>
      <c r="C14" s="84"/>
      <c r="D14" s="84"/>
      <c r="E14" s="84">
        <v>12</v>
      </c>
      <c r="F14" s="84" t="s">
        <v>12</v>
      </c>
      <c r="G14" s="84"/>
      <c r="H14" s="84"/>
      <c r="I14" s="84"/>
      <c r="J14" s="84"/>
      <c r="K14" s="111" t="s">
        <v>189</v>
      </c>
      <c r="L14" s="114" t="s">
        <v>204</v>
      </c>
      <c r="M14" s="89" t="s">
        <v>205</v>
      </c>
      <c r="N14" s="48">
        <v>2</v>
      </c>
      <c r="O14" s="48">
        <v>2</v>
      </c>
      <c r="P14" s="49" t="s">
        <v>191</v>
      </c>
      <c r="Q14" s="50">
        <v>12</v>
      </c>
    </row>
    <row r="15" spans="1:17" ht="15.75" x14ac:dyDescent="0.25">
      <c r="A15" s="32"/>
      <c r="B15" s="228"/>
      <c r="C15" s="84"/>
      <c r="D15" s="84"/>
      <c r="E15" s="84">
        <v>45</v>
      </c>
      <c r="F15" s="84" t="s">
        <v>12</v>
      </c>
      <c r="G15" s="84"/>
      <c r="H15" s="84"/>
      <c r="I15" s="84"/>
      <c r="J15" s="84"/>
      <c r="K15" s="111" t="s">
        <v>57</v>
      </c>
      <c r="L15" s="84" t="s">
        <v>97</v>
      </c>
      <c r="M15" s="49" t="s">
        <v>98</v>
      </c>
      <c r="N15" s="48">
        <v>3</v>
      </c>
      <c r="O15" s="48">
        <v>0</v>
      </c>
      <c r="P15" s="49" t="s">
        <v>60</v>
      </c>
      <c r="Q15" s="50">
        <v>45</v>
      </c>
    </row>
    <row r="16" spans="1:17" ht="15.75" x14ac:dyDescent="0.25">
      <c r="A16" s="32"/>
      <c r="B16" s="228"/>
      <c r="C16" s="84">
        <v>35</v>
      </c>
      <c r="D16" s="84" t="s">
        <v>12</v>
      </c>
      <c r="E16" s="84"/>
      <c r="F16" s="84"/>
      <c r="G16" s="84"/>
      <c r="H16" s="84"/>
      <c r="I16" s="84"/>
      <c r="J16" s="84"/>
      <c r="K16" s="111" t="s">
        <v>155</v>
      </c>
      <c r="L16" s="84" t="s">
        <v>161</v>
      </c>
      <c r="M16" s="49" t="s">
        <v>162</v>
      </c>
      <c r="N16" s="48">
        <v>2</v>
      </c>
      <c r="O16" s="48">
        <v>0</v>
      </c>
      <c r="P16" s="49" t="s">
        <v>158</v>
      </c>
      <c r="Q16" s="50">
        <v>35</v>
      </c>
    </row>
    <row r="17" spans="1:17" ht="15.75" x14ac:dyDescent="0.25">
      <c r="A17" s="32"/>
      <c r="B17" s="228"/>
      <c r="C17" s="84">
        <v>6</v>
      </c>
      <c r="D17" s="84" t="s">
        <v>12</v>
      </c>
      <c r="E17" s="84"/>
      <c r="F17" s="84"/>
      <c r="G17" s="84"/>
      <c r="H17" s="84"/>
      <c r="I17" s="84"/>
      <c r="J17" s="84"/>
      <c r="K17" s="111" t="s">
        <v>134</v>
      </c>
      <c r="L17" s="84" t="s">
        <v>147</v>
      </c>
      <c r="M17" s="49" t="s">
        <v>146</v>
      </c>
      <c r="N17" s="48">
        <v>2</v>
      </c>
      <c r="O17" s="48">
        <v>2</v>
      </c>
      <c r="P17" s="49" t="s">
        <v>131</v>
      </c>
      <c r="Q17" s="50">
        <v>6</v>
      </c>
    </row>
    <row r="18" spans="1:17" ht="16.5" thickBot="1" x14ac:dyDescent="0.3">
      <c r="A18" s="32"/>
      <c r="B18" s="229"/>
      <c r="C18" s="100">
        <v>10</v>
      </c>
      <c r="D18" s="100" t="s">
        <v>12</v>
      </c>
      <c r="E18" s="100"/>
      <c r="F18" s="100"/>
      <c r="G18" s="100"/>
      <c r="H18" s="100"/>
      <c r="I18" s="100"/>
      <c r="J18" s="100"/>
      <c r="K18" s="101" t="s">
        <v>27</v>
      </c>
      <c r="L18" s="100" t="s">
        <v>176</v>
      </c>
      <c r="M18" s="57" t="s">
        <v>175</v>
      </c>
      <c r="N18" s="56">
        <v>2</v>
      </c>
      <c r="O18" s="56">
        <v>0</v>
      </c>
      <c r="P18" s="57" t="s">
        <v>174</v>
      </c>
      <c r="Q18" s="58">
        <v>10</v>
      </c>
    </row>
    <row r="19" spans="1:17" ht="15.75" x14ac:dyDescent="0.25">
      <c r="A19" s="243"/>
      <c r="B19" s="233" t="s">
        <v>21</v>
      </c>
      <c r="C19" s="138"/>
      <c r="D19" s="138"/>
      <c r="E19" s="138">
        <v>20</v>
      </c>
      <c r="F19" s="138" t="s">
        <v>12</v>
      </c>
      <c r="G19" s="138"/>
      <c r="H19" s="138"/>
      <c r="I19" s="138"/>
      <c r="J19" s="138"/>
      <c r="K19" s="139" t="s">
        <v>189</v>
      </c>
      <c r="L19" s="138" t="s">
        <v>151</v>
      </c>
      <c r="M19" s="140" t="s">
        <v>54</v>
      </c>
      <c r="N19" s="141">
        <v>2</v>
      </c>
      <c r="O19" s="141">
        <v>1</v>
      </c>
      <c r="P19" s="140" t="s">
        <v>190</v>
      </c>
      <c r="Q19" s="183">
        <v>20</v>
      </c>
    </row>
    <row r="20" spans="1:17" ht="15.75" x14ac:dyDescent="0.25">
      <c r="A20" s="243"/>
      <c r="B20" s="234"/>
      <c r="C20" s="145">
        <v>7</v>
      </c>
      <c r="D20" s="145" t="s">
        <v>12</v>
      </c>
      <c r="E20" s="145"/>
      <c r="F20" s="145"/>
      <c r="G20" s="145"/>
      <c r="H20" s="145"/>
      <c r="I20" s="145"/>
      <c r="J20" s="145"/>
      <c r="K20" s="165" t="s">
        <v>155</v>
      </c>
      <c r="L20" s="145" t="s">
        <v>165</v>
      </c>
      <c r="M20" s="151" t="s">
        <v>164</v>
      </c>
      <c r="N20" s="148">
        <v>2</v>
      </c>
      <c r="O20" s="148">
        <v>0</v>
      </c>
      <c r="P20" s="175" t="s">
        <v>163</v>
      </c>
      <c r="Q20" s="156">
        <v>7</v>
      </c>
    </row>
    <row r="21" spans="1:17" ht="15.75" x14ac:dyDescent="0.25">
      <c r="A21" s="32"/>
      <c r="B21" s="234"/>
      <c r="C21" s="145">
        <v>8</v>
      </c>
      <c r="D21" s="145" t="s">
        <v>12</v>
      </c>
      <c r="E21" s="145"/>
      <c r="F21" s="145"/>
      <c r="G21" s="145"/>
      <c r="H21" s="145"/>
      <c r="I21" s="145"/>
      <c r="J21" s="145"/>
      <c r="K21" s="165" t="s">
        <v>112</v>
      </c>
      <c r="L21" s="145" t="s">
        <v>117</v>
      </c>
      <c r="M21" s="151" t="s">
        <v>118</v>
      </c>
      <c r="N21" s="148">
        <v>2</v>
      </c>
      <c r="O21" s="148">
        <v>0</v>
      </c>
      <c r="P21" s="175" t="s">
        <v>115</v>
      </c>
      <c r="Q21" s="156">
        <v>6</v>
      </c>
    </row>
    <row r="22" spans="1:17" ht="15.75" x14ac:dyDescent="0.25">
      <c r="A22" s="32"/>
      <c r="B22" s="234"/>
      <c r="C22" s="145"/>
      <c r="D22" s="145"/>
      <c r="E22" s="145">
        <v>40</v>
      </c>
      <c r="F22" s="145" t="s">
        <v>12</v>
      </c>
      <c r="G22" s="145"/>
      <c r="H22" s="145"/>
      <c r="I22" s="145"/>
      <c r="J22" s="145"/>
      <c r="K22" s="165" t="s">
        <v>57</v>
      </c>
      <c r="L22" s="145" t="s">
        <v>66</v>
      </c>
      <c r="M22" s="151" t="s">
        <v>67</v>
      </c>
      <c r="N22" s="148">
        <v>2</v>
      </c>
      <c r="O22" s="148">
        <v>1</v>
      </c>
      <c r="P22" s="175" t="s">
        <v>63</v>
      </c>
      <c r="Q22" s="156">
        <v>40</v>
      </c>
    </row>
    <row r="23" spans="1:17" ht="16.5" thickBot="1" x14ac:dyDescent="0.3">
      <c r="A23" s="32"/>
      <c r="B23" s="234"/>
      <c r="C23" s="145">
        <v>14</v>
      </c>
      <c r="D23" s="145" t="s">
        <v>12</v>
      </c>
      <c r="E23" s="145"/>
      <c r="F23" s="145"/>
      <c r="G23" s="145"/>
      <c r="H23" s="145"/>
      <c r="I23" s="145"/>
      <c r="J23" s="145"/>
      <c r="K23" s="165" t="s">
        <v>72</v>
      </c>
      <c r="L23" s="168" t="s">
        <v>80</v>
      </c>
      <c r="M23" s="151" t="s">
        <v>81</v>
      </c>
      <c r="N23" s="148">
        <v>2</v>
      </c>
      <c r="O23" s="148">
        <v>1</v>
      </c>
      <c r="P23" s="175" t="s">
        <v>75</v>
      </c>
      <c r="Q23" s="156">
        <v>14</v>
      </c>
    </row>
    <row r="24" spans="1:17" ht="16.5" thickBot="1" x14ac:dyDescent="0.3">
      <c r="A24" s="32"/>
      <c r="B24" s="235"/>
      <c r="C24" s="168"/>
      <c r="D24" s="168"/>
      <c r="E24" s="168">
        <v>54</v>
      </c>
      <c r="F24" s="168" t="s">
        <v>12</v>
      </c>
      <c r="G24" s="168"/>
      <c r="H24" s="168"/>
      <c r="I24" s="168"/>
      <c r="J24" s="168"/>
      <c r="K24" s="178" t="s">
        <v>134</v>
      </c>
      <c r="L24" s="168" t="s">
        <v>150</v>
      </c>
      <c r="M24" s="184" t="s">
        <v>149</v>
      </c>
      <c r="N24" s="185">
        <v>2</v>
      </c>
      <c r="O24" s="185">
        <v>1</v>
      </c>
      <c r="P24" s="186" t="s">
        <v>148</v>
      </c>
      <c r="Q24" s="182">
        <v>54</v>
      </c>
    </row>
    <row r="25" spans="1:17" ht="15.75" x14ac:dyDescent="0.25">
      <c r="A25" s="32"/>
      <c r="B25" s="227" t="s">
        <v>22</v>
      </c>
      <c r="C25" s="81"/>
      <c r="D25" s="81"/>
      <c r="E25" s="81">
        <v>4</v>
      </c>
      <c r="F25" s="81" t="s">
        <v>12</v>
      </c>
      <c r="G25" s="81"/>
      <c r="H25" s="81"/>
      <c r="I25" s="81"/>
      <c r="J25" s="81"/>
      <c r="K25" s="82" t="s">
        <v>189</v>
      </c>
      <c r="L25" s="81" t="s">
        <v>206</v>
      </c>
      <c r="M25" s="43" t="s">
        <v>207</v>
      </c>
      <c r="N25" s="40">
        <v>2</v>
      </c>
      <c r="O25" s="40">
        <v>0</v>
      </c>
      <c r="P25" s="43" t="s">
        <v>191</v>
      </c>
      <c r="Q25" s="44">
        <v>4</v>
      </c>
    </row>
    <row r="26" spans="1:17" ht="15.75" x14ac:dyDescent="0.25">
      <c r="A26" s="32"/>
      <c r="B26" s="228"/>
      <c r="C26" s="84">
        <v>8</v>
      </c>
      <c r="D26" s="84" t="s">
        <v>12</v>
      </c>
      <c r="E26" s="84"/>
      <c r="F26" s="84"/>
      <c r="G26" s="84"/>
      <c r="H26" s="84"/>
      <c r="I26" s="84"/>
      <c r="J26" s="84"/>
      <c r="K26" s="86" t="s">
        <v>112</v>
      </c>
      <c r="L26" s="84" t="s">
        <v>35</v>
      </c>
      <c r="M26" s="49" t="s">
        <v>36</v>
      </c>
      <c r="N26" s="48">
        <v>3</v>
      </c>
      <c r="O26" s="48">
        <v>0</v>
      </c>
      <c r="P26" s="89" t="s">
        <v>119</v>
      </c>
      <c r="Q26" s="50">
        <v>8</v>
      </c>
    </row>
    <row r="27" spans="1:17" ht="15.75" x14ac:dyDescent="0.25">
      <c r="A27" s="32"/>
      <c r="B27" s="228"/>
      <c r="C27" s="84">
        <v>55</v>
      </c>
      <c r="D27" s="84" t="s">
        <v>12</v>
      </c>
      <c r="E27" s="84"/>
      <c r="F27" s="84"/>
      <c r="G27" s="84"/>
      <c r="H27" s="84"/>
      <c r="I27" s="84"/>
      <c r="J27" s="84"/>
      <c r="K27" s="86" t="s">
        <v>134</v>
      </c>
      <c r="L27" s="84" t="s">
        <v>151</v>
      </c>
      <c r="M27" s="49" t="s">
        <v>54</v>
      </c>
      <c r="N27" s="48">
        <v>2</v>
      </c>
      <c r="O27" s="48">
        <v>1</v>
      </c>
      <c r="P27" s="89" t="s">
        <v>148</v>
      </c>
      <c r="Q27" s="50">
        <v>55</v>
      </c>
    </row>
    <row r="28" spans="1:17" ht="15.75" x14ac:dyDescent="0.25">
      <c r="A28" s="32"/>
      <c r="B28" s="228"/>
      <c r="C28" s="84"/>
      <c r="D28" s="84"/>
      <c r="E28" s="84">
        <v>2</v>
      </c>
      <c r="F28" s="84" t="s">
        <v>12</v>
      </c>
      <c r="G28" s="84"/>
      <c r="H28" s="84"/>
      <c r="I28" s="84"/>
      <c r="J28" s="84"/>
      <c r="K28" s="86" t="s">
        <v>57</v>
      </c>
      <c r="L28" s="84" t="s">
        <v>68</v>
      </c>
      <c r="M28" s="49" t="s">
        <v>69</v>
      </c>
      <c r="N28" s="120">
        <v>2</v>
      </c>
      <c r="O28" s="48">
        <v>1</v>
      </c>
      <c r="P28" s="49" t="s">
        <v>60</v>
      </c>
      <c r="Q28" s="50">
        <v>2</v>
      </c>
    </row>
    <row r="29" spans="1:17" ht="15.75" x14ac:dyDescent="0.25">
      <c r="A29" s="32"/>
      <c r="B29" s="228"/>
      <c r="C29" s="91"/>
      <c r="D29" s="91"/>
      <c r="E29" s="84">
        <v>55</v>
      </c>
      <c r="F29" s="84" t="s">
        <v>12</v>
      </c>
      <c r="G29" s="84"/>
      <c r="H29" s="84"/>
      <c r="I29" s="84"/>
      <c r="J29" s="84"/>
      <c r="K29" s="125" t="s">
        <v>27</v>
      </c>
      <c r="L29" s="126" t="s">
        <v>183</v>
      </c>
      <c r="M29" s="127" t="s">
        <v>184</v>
      </c>
      <c r="N29" s="128">
        <v>2</v>
      </c>
      <c r="O29" s="48">
        <v>0</v>
      </c>
      <c r="P29" s="49" t="s">
        <v>182</v>
      </c>
      <c r="Q29" s="50">
        <v>55</v>
      </c>
    </row>
    <row r="30" spans="1:17" ht="16.5" thickBot="1" x14ac:dyDescent="0.3">
      <c r="A30" s="32"/>
      <c r="B30" s="229"/>
      <c r="C30" s="100">
        <v>39</v>
      </c>
      <c r="D30" s="100" t="s">
        <v>12</v>
      </c>
      <c r="E30" s="121"/>
      <c r="F30" s="121"/>
      <c r="G30" s="121"/>
      <c r="H30" s="121"/>
      <c r="I30" s="121"/>
      <c r="J30" s="121"/>
      <c r="K30" s="122" t="s">
        <v>155</v>
      </c>
      <c r="L30" s="121" t="s">
        <v>171</v>
      </c>
      <c r="M30" s="123" t="s">
        <v>139</v>
      </c>
      <c r="N30" s="124">
        <v>2</v>
      </c>
      <c r="O30" s="124">
        <v>1</v>
      </c>
      <c r="P30" s="123" t="s">
        <v>111</v>
      </c>
      <c r="Q30" s="198">
        <v>39</v>
      </c>
    </row>
    <row r="31" spans="1:17" ht="15.75" x14ac:dyDescent="0.25">
      <c r="A31" s="34"/>
      <c r="B31" s="37" t="s">
        <v>14</v>
      </c>
      <c r="C31" s="17">
        <f>SUM(C3:C30)</f>
        <v>322</v>
      </c>
      <c r="D31" s="17"/>
      <c r="E31" s="17">
        <f>SUM(E3:E30)</f>
        <v>403</v>
      </c>
      <c r="F31" s="17"/>
      <c r="G31" s="17">
        <f>SUM(G3:G30)</f>
        <v>0</v>
      </c>
      <c r="H31" s="17"/>
      <c r="I31" s="17">
        <f>SUM(I3:I30)</f>
        <v>0</v>
      </c>
      <c r="J31" s="17"/>
      <c r="K31" s="17"/>
      <c r="L31" s="17"/>
      <c r="M31" s="38"/>
      <c r="N31" s="38"/>
      <c r="O31" s="38"/>
      <c r="P31" s="19"/>
      <c r="Q31" s="38">
        <f>SUM(I31+G31+E31+C31)</f>
        <v>725</v>
      </c>
    </row>
  </sheetData>
  <autoFilter ref="A1:Q31">
    <filterColumn colId="2" showButton="0"/>
    <filterColumn colId="4" showButton="0"/>
    <filterColumn colId="6" showButton="0"/>
    <filterColumn colId="8" showButton="0"/>
    <filterColumn colId="13" showButton="0"/>
  </autoFilter>
  <mergeCells count="19">
    <mergeCell ref="A19:A20"/>
    <mergeCell ref="A3:A4"/>
    <mergeCell ref="A8:A11"/>
    <mergeCell ref="B19:B24"/>
    <mergeCell ref="B25:B30"/>
    <mergeCell ref="A1:A2"/>
    <mergeCell ref="C1:D1"/>
    <mergeCell ref="E1:F1"/>
    <mergeCell ref="G1:H1"/>
    <mergeCell ref="I1:J1"/>
    <mergeCell ref="Q1:Q2"/>
    <mergeCell ref="B3:B7"/>
    <mergeCell ref="B13:B18"/>
    <mergeCell ref="B8:B12"/>
    <mergeCell ref="K1:K2"/>
    <mergeCell ref="L1:L2"/>
    <mergeCell ref="M1:M2"/>
    <mergeCell ref="N1:O1"/>
    <mergeCell ref="P1:P2"/>
  </mergeCells>
  <hyperlinks>
    <hyperlink ref="M10" r:id="rId1" display="https://ebs.sabis.subu.edu.tr/DersDetay/DersinDetayliBilgileri/31290/45857?Disaridan="/>
  </hyperlinks>
  <pageMargins left="0.23622047244094491" right="0.23622047244094491" top="0.74803149606299213" bottom="0.74803149606299213" header="0.31496062992125984" footer="0.31496062992125984"/>
  <pageSetup paperSize="9" scale="5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B1" zoomScale="90" zoomScaleNormal="90" zoomScalePageLayoutView="70" workbookViewId="0">
      <pane ySplit="1" topLeftCell="A2" activePane="bottomLeft" state="frozen"/>
      <selection activeCell="B1" sqref="B1"/>
      <selection pane="bottomLeft" activeCell="G41" sqref="G41"/>
    </sheetView>
  </sheetViews>
  <sheetFormatPr defaultColWidth="8.85546875" defaultRowHeight="12.75" x14ac:dyDescent="0.2"/>
  <cols>
    <col min="1" max="1" width="15.42578125" style="2" hidden="1" customWidth="1"/>
    <col min="2" max="2" width="12.85546875" style="2" customWidth="1"/>
    <col min="3" max="10" width="9.85546875" style="2" customWidth="1"/>
    <col min="11" max="11" width="52.28515625" style="4" customWidth="1"/>
    <col min="12" max="12" width="13.42578125" style="7" bestFit="1" customWidth="1"/>
    <col min="13" max="13" width="36.42578125" style="6" customWidth="1"/>
    <col min="14" max="14" width="10.140625" style="1" customWidth="1"/>
    <col min="15" max="15" width="12.28515625" style="1" customWidth="1"/>
    <col min="16" max="16" width="30.7109375" style="6" bestFit="1" customWidth="1"/>
    <col min="17" max="17" width="19.42578125" style="1" bestFit="1" customWidth="1"/>
    <col min="18" max="18" width="6.42578125" style="1" bestFit="1" customWidth="1"/>
    <col min="19" max="23" width="7.42578125" style="1" bestFit="1" customWidth="1"/>
    <col min="24" max="16384" width="8.85546875" style="1"/>
  </cols>
  <sheetData>
    <row r="1" spans="1:17" ht="12.75" customHeight="1" x14ac:dyDescent="0.2">
      <c r="A1" s="221"/>
      <c r="B1" s="3" t="s">
        <v>0</v>
      </c>
      <c r="C1" s="218" t="s">
        <v>1</v>
      </c>
      <c r="D1" s="218"/>
      <c r="E1" s="218" t="s">
        <v>2</v>
      </c>
      <c r="F1" s="218"/>
      <c r="G1" s="218" t="s">
        <v>3</v>
      </c>
      <c r="H1" s="218"/>
      <c r="I1" s="218" t="s">
        <v>4</v>
      </c>
      <c r="J1" s="218"/>
      <c r="K1" s="216" t="s">
        <v>5</v>
      </c>
      <c r="L1" s="221" t="s">
        <v>6</v>
      </c>
      <c r="M1" s="212" t="s">
        <v>7</v>
      </c>
      <c r="N1" s="219" t="s">
        <v>8</v>
      </c>
      <c r="O1" s="219"/>
      <c r="P1" s="212" t="s">
        <v>9</v>
      </c>
      <c r="Q1" s="219" t="s">
        <v>10</v>
      </c>
    </row>
    <row r="2" spans="1:17" ht="13.5" thickBot="1" x14ac:dyDescent="0.25">
      <c r="A2" s="221"/>
      <c r="B2" s="10"/>
      <c r="C2" s="11" t="s">
        <v>11</v>
      </c>
      <c r="D2" s="11" t="s">
        <v>12</v>
      </c>
      <c r="E2" s="11" t="s">
        <v>11</v>
      </c>
      <c r="F2" s="11" t="s">
        <v>12</v>
      </c>
      <c r="G2" s="11" t="s">
        <v>11</v>
      </c>
      <c r="H2" s="11" t="s">
        <v>12</v>
      </c>
      <c r="I2" s="11" t="s">
        <v>11</v>
      </c>
      <c r="J2" s="11" t="s">
        <v>12</v>
      </c>
      <c r="K2" s="217"/>
      <c r="L2" s="222"/>
      <c r="M2" s="213"/>
      <c r="N2" s="12" t="s">
        <v>52</v>
      </c>
      <c r="O2" s="12" t="s">
        <v>53</v>
      </c>
      <c r="P2" s="213"/>
      <c r="Q2" s="220"/>
    </row>
    <row r="3" spans="1:17" ht="15.75" x14ac:dyDescent="0.25">
      <c r="A3" s="223"/>
      <c r="B3" s="227" t="s">
        <v>212</v>
      </c>
      <c r="C3" s="129"/>
      <c r="D3" s="81"/>
      <c r="E3" s="81">
        <v>33</v>
      </c>
      <c r="F3" s="81" t="s">
        <v>12</v>
      </c>
      <c r="G3" s="81"/>
      <c r="H3" s="81"/>
      <c r="I3" s="81"/>
      <c r="J3" s="81"/>
      <c r="K3" s="130" t="s">
        <v>155</v>
      </c>
      <c r="L3" s="81" t="s">
        <v>172</v>
      </c>
      <c r="M3" s="43" t="s">
        <v>173</v>
      </c>
      <c r="N3" s="40">
        <v>2</v>
      </c>
      <c r="O3" s="40">
        <v>1</v>
      </c>
      <c r="P3" s="43" t="s">
        <v>111</v>
      </c>
      <c r="Q3" s="131">
        <v>33</v>
      </c>
    </row>
    <row r="4" spans="1:17" ht="15.75" x14ac:dyDescent="0.25">
      <c r="A4" s="223"/>
      <c r="B4" s="228"/>
      <c r="C4" s="132">
        <v>5</v>
      </c>
      <c r="D4" s="84" t="s">
        <v>12</v>
      </c>
      <c r="E4" s="84"/>
      <c r="F4" s="84"/>
      <c r="G4" s="84"/>
      <c r="H4" s="84"/>
      <c r="I4" s="84"/>
      <c r="J4" s="84"/>
      <c r="K4" s="133" t="s">
        <v>120</v>
      </c>
      <c r="L4" s="84" t="s">
        <v>121</v>
      </c>
      <c r="M4" s="49" t="s">
        <v>122</v>
      </c>
      <c r="N4" s="48">
        <v>2</v>
      </c>
      <c r="O4" s="48">
        <v>0</v>
      </c>
      <c r="P4" s="49" t="s">
        <v>123</v>
      </c>
      <c r="Q4" s="50">
        <v>5</v>
      </c>
    </row>
    <row r="5" spans="1:17" ht="15.75" x14ac:dyDescent="0.25">
      <c r="A5" s="223"/>
      <c r="B5" s="228"/>
      <c r="C5" s="132">
        <v>55</v>
      </c>
      <c r="D5" s="84" t="s">
        <v>12</v>
      </c>
      <c r="E5" s="84"/>
      <c r="F5" s="84"/>
      <c r="G5" s="84"/>
      <c r="H5" s="84"/>
      <c r="I5" s="84"/>
      <c r="J5" s="84"/>
      <c r="K5" s="133" t="s">
        <v>134</v>
      </c>
      <c r="L5" s="84" t="s">
        <v>153</v>
      </c>
      <c r="M5" s="49" t="s">
        <v>152</v>
      </c>
      <c r="N5" s="48">
        <v>2</v>
      </c>
      <c r="O5" s="48">
        <v>1</v>
      </c>
      <c r="P5" s="49" t="s">
        <v>148</v>
      </c>
      <c r="Q5" s="50">
        <v>55</v>
      </c>
    </row>
    <row r="6" spans="1:17" ht="16.5" thickBot="1" x14ac:dyDescent="0.3">
      <c r="A6" s="223"/>
      <c r="B6" s="229"/>
      <c r="C6" s="134"/>
      <c r="D6" s="100"/>
      <c r="E6" s="100">
        <v>12</v>
      </c>
      <c r="F6" s="100" t="s">
        <v>12</v>
      </c>
      <c r="G6" s="100"/>
      <c r="H6" s="100"/>
      <c r="I6" s="100"/>
      <c r="J6" s="100"/>
      <c r="K6" s="135" t="s">
        <v>57</v>
      </c>
      <c r="L6" s="100" t="s">
        <v>70</v>
      </c>
      <c r="M6" s="57" t="s">
        <v>71</v>
      </c>
      <c r="N6" s="56">
        <v>2</v>
      </c>
      <c r="O6" s="56">
        <v>1</v>
      </c>
      <c r="P6" s="57" t="s">
        <v>63</v>
      </c>
      <c r="Q6" s="58">
        <v>12</v>
      </c>
    </row>
    <row r="7" spans="1:17" ht="15.75" x14ac:dyDescent="0.25">
      <c r="A7" s="223"/>
      <c r="B7" s="233" t="s">
        <v>23</v>
      </c>
      <c r="C7" s="137">
        <v>5</v>
      </c>
      <c r="D7" s="138" t="s">
        <v>12</v>
      </c>
      <c r="E7" s="138"/>
      <c r="F7" s="138"/>
      <c r="G7" s="138"/>
      <c r="H7" s="138"/>
      <c r="I7" s="138"/>
      <c r="J7" s="138"/>
      <c r="K7" s="139" t="s">
        <v>189</v>
      </c>
      <c r="L7" s="138" t="s">
        <v>208</v>
      </c>
      <c r="M7" s="140" t="s">
        <v>209</v>
      </c>
      <c r="N7" s="141">
        <v>2</v>
      </c>
      <c r="O7" s="141">
        <v>0</v>
      </c>
      <c r="P7" s="142" t="s">
        <v>190</v>
      </c>
      <c r="Q7" s="143">
        <v>5</v>
      </c>
    </row>
    <row r="8" spans="1:17" ht="15.75" x14ac:dyDescent="0.25">
      <c r="A8" s="223"/>
      <c r="B8" s="234"/>
      <c r="C8" s="144"/>
      <c r="D8" s="145"/>
      <c r="E8" s="145">
        <v>42</v>
      </c>
      <c r="F8" s="145" t="s">
        <v>12</v>
      </c>
      <c r="G8" s="145"/>
      <c r="H8" s="145"/>
      <c r="I8" s="145"/>
      <c r="J8" s="145"/>
      <c r="K8" s="146" t="s">
        <v>29</v>
      </c>
      <c r="L8" s="145" t="s">
        <v>109</v>
      </c>
      <c r="M8" s="147" t="s">
        <v>110</v>
      </c>
      <c r="N8" s="148">
        <v>2</v>
      </c>
      <c r="O8" s="148">
        <v>0</v>
      </c>
      <c r="P8" s="149" t="s">
        <v>111</v>
      </c>
      <c r="Q8" s="150">
        <v>42</v>
      </c>
    </row>
    <row r="9" spans="1:17" ht="15.75" x14ac:dyDescent="0.2">
      <c r="A9" s="9"/>
      <c r="B9" s="234"/>
      <c r="C9" s="144">
        <v>40</v>
      </c>
      <c r="D9" s="145" t="s">
        <v>12</v>
      </c>
      <c r="E9" s="145"/>
      <c r="F9" s="145"/>
      <c r="G9" s="145"/>
      <c r="H9" s="145"/>
      <c r="I9" s="145"/>
      <c r="J9" s="145"/>
      <c r="K9" s="146" t="s">
        <v>82</v>
      </c>
      <c r="L9" s="145" t="s">
        <v>83</v>
      </c>
      <c r="M9" s="151" t="s">
        <v>84</v>
      </c>
      <c r="N9" s="152">
        <v>2</v>
      </c>
      <c r="O9" s="152">
        <v>1</v>
      </c>
      <c r="P9" s="151" t="s">
        <v>85</v>
      </c>
      <c r="Q9" s="153">
        <v>40</v>
      </c>
    </row>
    <row r="10" spans="1:17" ht="15.75" x14ac:dyDescent="0.25">
      <c r="A10" s="9"/>
      <c r="B10" s="234"/>
      <c r="C10" s="154"/>
      <c r="D10" s="155"/>
      <c r="E10" s="145">
        <v>5</v>
      </c>
      <c r="F10" s="145" t="s">
        <v>12</v>
      </c>
      <c r="G10" s="145"/>
      <c r="H10" s="145"/>
      <c r="I10" s="145"/>
      <c r="J10" s="145"/>
      <c r="K10" s="146" t="s">
        <v>167</v>
      </c>
      <c r="L10" s="145" t="s">
        <v>159</v>
      </c>
      <c r="M10" s="147" t="s">
        <v>166</v>
      </c>
      <c r="N10" s="148">
        <v>3</v>
      </c>
      <c r="O10" s="148">
        <v>0</v>
      </c>
      <c r="P10" s="149" t="s">
        <v>119</v>
      </c>
      <c r="Q10" s="156">
        <v>5</v>
      </c>
    </row>
    <row r="11" spans="1:17" ht="16.5" thickBot="1" x14ac:dyDescent="0.3">
      <c r="A11" s="13"/>
      <c r="B11" s="234"/>
      <c r="C11" s="154"/>
      <c r="D11" s="155"/>
      <c r="E11" s="145">
        <v>56</v>
      </c>
      <c r="F11" s="145" t="s">
        <v>12</v>
      </c>
      <c r="G11" s="145"/>
      <c r="H11" s="145"/>
      <c r="I11" s="145"/>
      <c r="J11" s="145"/>
      <c r="K11" s="146" t="s">
        <v>27</v>
      </c>
      <c r="L11" s="145" t="s">
        <v>180</v>
      </c>
      <c r="M11" s="147" t="s">
        <v>88</v>
      </c>
      <c r="N11" s="148">
        <v>2</v>
      </c>
      <c r="O11" s="148">
        <v>1</v>
      </c>
      <c r="P11" s="151" t="s">
        <v>181</v>
      </c>
      <c r="Q11" s="156">
        <v>56</v>
      </c>
    </row>
    <row r="12" spans="1:17" ht="15.75" x14ac:dyDescent="0.25">
      <c r="A12" s="22"/>
      <c r="B12" s="249" t="s">
        <v>24</v>
      </c>
      <c r="C12" s="129">
        <v>8</v>
      </c>
      <c r="D12" s="81" t="s">
        <v>12</v>
      </c>
      <c r="E12" s="81"/>
      <c r="F12" s="81"/>
      <c r="G12" s="81"/>
      <c r="H12" s="81"/>
      <c r="I12" s="81"/>
      <c r="J12" s="81"/>
      <c r="K12" s="130" t="s">
        <v>57</v>
      </c>
      <c r="L12" s="81" t="s">
        <v>101</v>
      </c>
      <c r="M12" s="43" t="s">
        <v>102</v>
      </c>
      <c r="N12" s="40">
        <v>3</v>
      </c>
      <c r="O12" s="40">
        <v>0</v>
      </c>
      <c r="P12" s="104" t="s">
        <v>60</v>
      </c>
      <c r="Q12" s="44">
        <v>8</v>
      </c>
    </row>
    <row r="13" spans="1:17" ht="15.75" x14ac:dyDescent="0.25">
      <c r="A13" s="23"/>
      <c r="B13" s="250"/>
      <c r="C13" s="84"/>
      <c r="D13" s="84"/>
      <c r="E13" s="84">
        <v>49</v>
      </c>
      <c r="F13" s="84" t="s">
        <v>12</v>
      </c>
      <c r="G13" s="84"/>
      <c r="H13" s="84"/>
      <c r="I13" s="84"/>
      <c r="J13" s="84"/>
      <c r="K13" s="86" t="s">
        <v>134</v>
      </c>
      <c r="L13" s="84" t="s">
        <v>142</v>
      </c>
      <c r="M13" s="49" t="s">
        <v>143</v>
      </c>
      <c r="N13" s="88">
        <v>2</v>
      </c>
      <c r="O13" s="88">
        <v>2</v>
      </c>
      <c r="P13" s="49" t="s">
        <v>131</v>
      </c>
      <c r="Q13" s="90">
        <v>49</v>
      </c>
    </row>
    <row r="14" spans="1:17" ht="15.75" x14ac:dyDescent="0.25">
      <c r="A14" s="23"/>
      <c r="B14" s="250"/>
      <c r="C14" s="132"/>
      <c r="D14" s="84"/>
      <c r="E14" s="84">
        <v>47</v>
      </c>
      <c r="F14" s="84" t="s">
        <v>12</v>
      </c>
      <c r="G14" s="84"/>
      <c r="H14" s="84"/>
      <c r="I14" s="84"/>
      <c r="J14" s="84"/>
      <c r="K14" s="133" t="s">
        <v>112</v>
      </c>
      <c r="L14" s="84" t="s">
        <v>32</v>
      </c>
      <c r="M14" s="49" t="s">
        <v>26</v>
      </c>
      <c r="N14" s="48">
        <v>2</v>
      </c>
      <c r="O14" s="48">
        <v>0</v>
      </c>
      <c r="P14" s="49" t="s">
        <v>119</v>
      </c>
      <c r="Q14" s="50">
        <v>47</v>
      </c>
    </row>
    <row r="15" spans="1:17" ht="16.5" thickBot="1" x14ac:dyDescent="0.3">
      <c r="A15" s="24"/>
      <c r="B15" s="251"/>
      <c r="C15" s="134">
        <v>24</v>
      </c>
      <c r="D15" s="100" t="s">
        <v>12</v>
      </c>
      <c r="E15" s="100"/>
      <c r="F15" s="100"/>
      <c r="G15" s="100"/>
      <c r="H15" s="100"/>
      <c r="I15" s="100"/>
      <c r="J15" s="100"/>
      <c r="K15" s="135" t="s">
        <v>189</v>
      </c>
      <c r="L15" s="100" t="s">
        <v>193</v>
      </c>
      <c r="M15" s="136" t="s">
        <v>194</v>
      </c>
      <c r="N15" s="56">
        <v>2</v>
      </c>
      <c r="O15" s="56">
        <v>0</v>
      </c>
      <c r="P15" s="57" t="s">
        <v>191</v>
      </c>
      <c r="Q15" s="58">
        <v>24</v>
      </c>
    </row>
    <row r="16" spans="1:17" ht="15.75" x14ac:dyDescent="0.25">
      <c r="A16" s="21"/>
      <c r="B16" s="234" t="s">
        <v>25</v>
      </c>
      <c r="C16" s="157">
        <v>41</v>
      </c>
      <c r="D16" s="158" t="s">
        <v>12</v>
      </c>
      <c r="E16" s="158"/>
      <c r="F16" s="158"/>
      <c r="G16" s="158"/>
      <c r="H16" s="158"/>
      <c r="I16" s="158"/>
      <c r="J16" s="158"/>
      <c r="K16" s="159" t="s">
        <v>57</v>
      </c>
      <c r="L16" s="158" t="s">
        <v>99</v>
      </c>
      <c r="M16" s="160" t="s">
        <v>100</v>
      </c>
      <c r="N16" s="161">
        <v>2</v>
      </c>
      <c r="O16" s="161">
        <v>0</v>
      </c>
      <c r="P16" s="162" t="s">
        <v>60</v>
      </c>
      <c r="Q16" s="163">
        <v>41</v>
      </c>
    </row>
    <row r="17" spans="1:17" ht="15.75" x14ac:dyDescent="0.25">
      <c r="A17" s="14"/>
      <c r="B17" s="234"/>
      <c r="C17" s="145">
        <v>53</v>
      </c>
      <c r="D17" s="145" t="s">
        <v>12</v>
      </c>
      <c r="E17" s="145"/>
      <c r="F17" s="145"/>
      <c r="G17" s="145"/>
      <c r="H17" s="145"/>
      <c r="I17" s="145"/>
      <c r="J17" s="145"/>
      <c r="K17" s="164" t="s">
        <v>134</v>
      </c>
      <c r="L17" s="145" t="s">
        <v>145</v>
      </c>
      <c r="M17" s="151" t="s">
        <v>144</v>
      </c>
      <c r="N17" s="148">
        <v>2</v>
      </c>
      <c r="O17" s="148">
        <v>1</v>
      </c>
      <c r="P17" s="147" t="s">
        <v>131</v>
      </c>
      <c r="Q17" s="156">
        <v>53</v>
      </c>
    </row>
    <row r="18" spans="1:17" ht="15.75" x14ac:dyDescent="0.25">
      <c r="A18" s="9"/>
      <c r="B18" s="234"/>
      <c r="C18" s="144">
        <v>52</v>
      </c>
      <c r="D18" s="145" t="s">
        <v>12</v>
      </c>
      <c r="E18" s="145"/>
      <c r="F18" s="145"/>
      <c r="G18" s="145"/>
      <c r="H18" s="145"/>
      <c r="I18" s="145"/>
      <c r="J18" s="145"/>
      <c r="K18" s="146" t="s">
        <v>30</v>
      </c>
      <c r="L18" s="145" t="s">
        <v>124</v>
      </c>
      <c r="M18" s="147" t="s">
        <v>125</v>
      </c>
      <c r="N18" s="148">
        <v>2</v>
      </c>
      <c r="O18" s="148">
        <v>0</v>
      </c>
      <c r="P18" s="151" t="s">
        <v>119</v>
      </c>
      <c r="Q18" s="156">
        <v>52</v>
      </c>
    </row>
    <row r="19" spans="1:17" ht="15.75" x14ac:dyDescent="0.25">
      <c r="A19" s="9"/>
      <c r="B19" s="234"/>
      <c r="C19" s="144"/>
      <c r="D19" s="145"/>
      <c r="E19" s="145">
        <v>3</v>
      </c>
      <c r="F19" s="145" t="s">
        <v>12</v>
      </c>
      <c r="G19" s="145"/>
      <c r="H19" s="145"/>
      <c r="I19" s="145"/>
      <c r="J19" s="145"/>
      <c r="K19" s="146" t="s">
        <v>155</v>
      </c>
      <c r="L19" s="145" t="s">
        <v>168</v>
      </c>
      <c r="M19" s="147" t="s">
        <v>169</v>
      </c>
      <c r="N19" s="148">
        <v>2</v>
      </c>
      <c r="O19" s="148">
        <v>1</v>
      </c>
      <c r="P19" s="165" t="s">
        <v>170</v>
      </c>
      <c r="Q19" s="166">
        <v>3</v>
      </c>
    </row>
    <row r="20" spans="1:17" ht="16.5" thickBot="1" x14ac:dyDescent="0.3">
      <c r="A20" s="9"/>
      <c r="B20" s="235"/>
      <c r="C20" s="167"/>
      <c r="D20" s="168"/>
      <c r="E20" s="145">
        <v>65</v>
      </c>
      <c r="F20" s="145" t="s">
        <v>12</v>
      </c>
      <c r="G20" s="145"/>
      <c r="H20" s="145"/>
      <c r="I20" s="145"/>
      <c r="J20" s="145"/>
      <c r="K20" s="146" t="s">
        <v>27</v>
      </c>
      <c r="L20" s="145" t="s">
        <v>91</v>
      </c>
      <c r="M20" s="147" t="s">
        <v>92</v>
      </c>
      <c r="N20" s="148">
        <v>2</v>
      </c>
      <c r="O20" s="148">
        <v>1</v>
      </c>
      <c r="P20" s="147" t="s">
        <v>182</v>
      </c>
      <c r="Q20" s="156">
        <v>65</v>
      </c>
    </row>
    <row r="21" spans="1:17" x14ac:dyDescent="0.2">
      <c r="B21" s="247" t="s">
        <v>213</v>
      </c>
      <c r="C21" s="199">
        <v>1629</v>
      </c>
      <c r="D21" s="199" t="s">
        <v>12</v>
      </c>
      <c r="E21" s="199"/>
      <c r="F21" s="199"/>
      <c r="G21" s="199"/>
      <c r="H21" s="199"/>
      <c r="I21" s="199"/>
      <c r="J21" s="199"/>
      <c r="K21" s="200" t="s">
        <v>47</v>
      </c>
      <c r="L21" s="199"/>
      <c r="M21" s="201" t="s">
        <v>46</v>
      </c>
      <c r="N21" s="202"/>
      <c r="O21" s="202"/>
      <c r="P21" s="203"/>
      <c r="Q21" s="204"/>
    </row>
    <row r="22" spans="1:17" x14ac:dyDescent="0.2">
      <c r="B22" s="247"/>
      <c r="C22" s="199"/>
      <c r="D22" s="199"/>
      <c r="E22" s="199">
        <v>450</v>
      </c>
      <c r="F22" s="199" t="s">
        <v>12</v>
      </c>
      <c r="G22" s="199"/>
      <c r="H22" s="199"/>
      <c r="I22" s="199"/>
      <c r="J22" s="199"/>
      <c r="K22" s="200" t="s">
        <v>47</v>
      </c>
      <c r="L22" s="199"/>
      <c r="M22" s="201" t="s">
        <v>48</v>
      </c>
      <c r="N22" s="205"/>
      <c r="O22" s="205"/>
      <c r="P22" s="206"/>
      <c r="Q22" s="205"/>
    </row>
    <row r="23" spans="1:17" x14ac:dyDescent="0.2">
      <c r="B23" s="247"/>
      <c r="C23" s="199"/>
      <c r="D23" s="199"/>
      <c r="E23" s="199"/>
      <c r="F23" s="199"/>
      <c r="G23" s="199">
        <v>1832</v>
      </c>
      <c r="H23" s="199" t="s">
        <v>12</v>
      </c>
      <c r="I23" s="199"/>
      <c r="J23" s="199"/>
      <c r="K23" s="200" t="s">
        <v>47</v>
      </c>
      <c r="L23" s="199"/>
      <c r="M23" s="201" t="s">
        <v>49</v>
      </c>
      <c r="N23" s="205"/>
      <c r="O23" s="205"/>
      <c r="P23" s="206"/>
      <c r="Q23" s="205"/>
    </row>
    <row r="24" spans="1:17" x14ac:dyDescent="0.2">
      <c r="B24" s="247"/>
      <c r="C24" s="199"/>
      <c r="D24" s="199"/>
      <c r="E24" s="199"/>
      <c r="F24" s="199"/>
      <c r="G24" s="199"/>
      <c r="H24" s="199"/>
      <c r="I24" s="199">
        <v>491</v>
      </c>
      <c r="J24" s="199" t="s">
        <v>12</v>
      </c>
      <c r="K24" s="200" t="s">
        <v>47</v>
      </c>
      <c r="L24" s="199"/>
      <c r="M24" s="201" t="s">
        <v>50</v>
      </c>
      <c r="N24" s="205"/>
      <c r="O24" s="205"/>
      <c r="P24" s="206"/>
      <c r="Q24" s="205"/>
    </row>
    <row r="25" spans="1:17" x14ac:dyDescent="0.2">
      <c r="B25" s="248" t="s">
        <v>214</v>
      </c>
      <c r="C25" s="207">
        <v>1300</v>
      </c>
      <c r="D25" s="207" t="s">
        <v>12</v>
      </c>
      <c r="E25" s="207"/>
      <c r="F25" s="207"/>
      <c r="G25" s="207"/>
      <c r="H25" s="207"/>
      <c r="I25" s="207"/>
      <c r="J25" s="207"/>
      <c r="K25" s="208" t="s">
        <v>47</v>
      </c>
      <c r="L25" s="207"/>
      <c r="M25" s="209" t="s">
        <v>40</v>
      </c>
      <c r="N25" s="210"/>
      <c r="O25" s="210"/>
      <c r="P25" s="211"/>
      <c r="Q25" s="210"/>
    </row>
    <row r="26" spans="1:17" x14ac:dyDescent="0.2">
      <c r="B26" s="248"/>
      <c r="C26" s="207"/>
      <c r="D26" s="207"/>
      <c r="E26" s="207">
        <v>930</v>
      </c>
      <c r="F26" s="207" t="s">
        <v>12</v>
      </c>
      <c r="G26" s="207"/>
      <c r="H26" s="207"/>
      <c r="I26" s="207"/>
      <c r="J26" s="207"/>
      <c r="K26" s="208" t="s">
        <v>47</v>
      </c>
      <c r="L26" s="207"/>
      <c r="M26" s="209" t="s">
        <v>51</v>
      </c>
      <c r="N26" s="210"/>
      <c r="O26" s="210"/>
      <c r="P26" s="211"/>
      <c r="Q26" s="210"/>
    </row>
    <row r="27" spans="1:17" ht="15.75" x14ac:dyDescent="0.25">
      <c r="B27" s="37" t="s">
        <v>14</v>
      </c>
      <c r="C27" s="16">
        <v>2143</v>
      </c>
      <c r="D27" s="17"/>
      <c r="E27" s="17">
        <f>SUM(E16:E26)</f>
        <v>1448</v>
      </c>
      <c r="F27" s="17"/>
      <c r="G27" s="17">
        <f>SUM(G16:G26)</f>
        <v>1832</v>
      </c>
      <c r="H27" s="17"/>
      <c r="I27" s="17">
        <f>SUM(I16:I26)</f>
        <v>491</v>
      </c>
      <c r="J27" s="17"/>
      <c r="K27" s="18"/>
      <c r="L27" s="17"/>
      <c r="M27" s="19"/>
      <c r="N27" s="38"/>
      <c r="O27" s="38"/>
      <c r="P27" s="19"/>
      <c r="Q27" s="20">
        <f>SUM(Q16:Q26)</f>
        <v>214</v>
      </c>
    </row>
  </sheetData>
  <autoFilter ref="A1:Q20">
    <filterColumn colId="2" showButton="0"/>
    <filterColumn colId="4" showButton="0"/>
    <filterColumn colId="6" showButton="0"/>
    <filterColumn colId="8" showButton="0"/>
    <filterColumn colId="13" showButton="0"/>
  </autoFilter>
  <mergeCells count="19">
    <mergeCell ref="A3:A6"/>
    <mergeCell ref="A7:A8"/>
    <mergeCell ref="P1:P2"/>
    <mergeCell ref="A1:A2"/>
    <mergeCell ref="C1:D1"/>
    <mergeCell ref="E1:F1"/>
    <mergeCell ref="G1:H1"/>
    <mergeCell ref="I1:J1"/>
    <mergeCell ref="B21:B24"/>
    <mergeCell ref="B25:B26"/>
    <mergeCell ref="Q1:Q2"/>
    <mergeCell ref="B3:B6"/>
    <mergeCell ref="B7:B11"/>
    <mergeCell ref="K1:K2"/>
    <mergeCell ref="L1:L2"/>
    <mergeCell ref="M1:M2"/>
    <mergeCell ref="N1:O1"/>
    <mergeCell ref="B12:B15"/>
    <mergeCell ref="B16:B20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77CFDD5CDCCCC5448F64BB43DE2970E9" ma:contentTypeVersion="2" ma:contentTypeDescription="Yeni belge oluşturun." ma:contentTypeScope="" ma:versionID="c4ddb3d57a3dacf4fa7331e1aeca2ef3">
  <xsd:schema xmlns:xsd="http://www.w3.org/2001/XMLSchema" xmlns:xs="http://www.w3.org/2001/XMLSchema" xmlns:p="http://schemas.microsoft.com/office/2006/metadata/properties" xmlns:ns2="aa4ce6a6-cfe1-4ef7-b97c-5406fb6dc2c5" targetNamespace="http://schemas.microsoft.com/office/2006/metadata/properties" ma:root="true" ma:fieldsID="7dc92c18c1cabae18bfedf71d9a57fa0" ns2:_="">
    <xsd:import namespace="aa4ce6a6-cfe1-4ef7-b97c-5406fb6dc2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ce6a6-cfe1-4ef7-b97c-5406fb6dc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4F42EF-E565-43A9-AFD4-FF11B32F3739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a4ce6a6-cfe1-4ef7-b97c-5406fb6dc2c5"/>
  </ds:schemaRefs>
</ds:datastoreItem>
</file>

<file path=customXml/itemProps2.xml><?xml version="1.0" encoding="utf-8"?>
<ds:datastoreItem xmlns:ds="http://schemas.openxmlformats.org/officeDocument/2006/customXml" ds:itemID="{30E7F02C-6CC1-4738-A829-E91911257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ce6a6-cfe1-4ef7-b97c-5406fb6dc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2E2814-6541-4B03-978F-F263563AE8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 Hafta</vt:lpstr>
      <vt:lpstr>2. Hafta</vt:lpstr>
      <vt:lpstr>3. Hafta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2020-06-01T10:40:04Z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0x01010077CFDD5CDCCCC5448F64BB43DE2970E9</vt:lpwstr>
  </property>
</Properties>
</file>